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72" yWindow="32772" windowWidth="21576" windowHeight="7740" tabRatio="707" activeTab="12"/>
  </bookViews>
  <sheets>
    <sheet name="Nžky" sheetId="1" r:id="rId1"/>
    <sheet name="Nžci" sheetId="2" r:id="rId2"/>
    <sheet name="Mžky" sheetId="3" r:id="rId3"/>
    <sheet name="Mžci" sheetId="4" r:id="rId4"/>
    <sheet name="Sžky" sheetId="5" r:id="rId5"/>
    <sheet name="Sžci" sheetId="6" r:id="rId6"/>
    <sheet name="Mdky" sheetId="7" r:id="rId7"/>
    <sheet name="Mdci" sheetId="8" r:id="rId8"/>
    <sheet name="Sdky" sheetId="9" r:id="rId9"/>
    <sheet name="Sdci" sheetId="10" r:id="rId10"/>
    <sheet name="Ž-A" sheetId="11" r:id="rId11"/>
    <sheet name="M-A" sheetId="12" r:id="rId12"/>
    <sheet name="Bílý" sheetId="15" r:id="rId13"/>
    <sheet name="Červený" sheetId="16" r:id="rId14"/>
  </sheets>
  <definedNames>
    <definedName name="Excel_BuiltIn__FilterDatabase" localSheetId="0">Nžky!$A$5:$I$37</definedName>
  </definedNames>
  <calcPr calcId="977461"/>
</workbook>
</file>

<file path=xl/calcChain.xml><?xml version="1.0" encoding="utf-8"?>
<calcChain xmlns="http://schemas.openxmlformats.org/spreadsheetml/2006/main">
  <c r="I20" i="7" l="1"/>
  <c r="I30" i="7"/>
  <c r="I20" i="11"/>
  <c r="I29" i="3"/>
  <c r="I30" i="4"/>
  <c r="I24" i="7"/>
  <c r="I23" i="7"/>
  <c r="I26" i="7"/>
  <c r="I27" i="7"/>
  <c r="I16" i="7"/>
  <c r="I12" i="7"/>
  <c r="I26" i="11"/>
  <c r="I22" i="11"/>
  <c r="I23" i="11"/>
  <c r="I25" i="5"/>
  <c r="G8" i="15"/>
  <c r="G20" i="15"/>
  <c r="G14" i="15"/>
  <c r="G13" i="15"/>
  <c r="G7" i="15"/>
  <c r="G12" i="15"/>
  <c r="G23" i="15"/>
  <c r="G11" i="15"/>
  <c r="G9" i="15"/>
  <c r="G21" i="15"/>
  <c r="G22" i="15"/>
  <c r="G6" i="15"/>
  <c r="G18" i="15"/>
  <c r="G17" i="15"/>
  <c r="G19" i="15"/>
  <c r="G10" i="15"/>
  <c r="G16" i="15"/>
  <c r="G15" i="15"/>
  <c r="G6" i="16"/>
  <c r="G11" i="16"/>
  <c r="G9" i="16"/>
  <c r="G12" i="16"/>
  <c r="G8" i="16"/>
  <c r="G7" i="16"/>
  <c r="G10" i="16"/>
  <c r="G17" i="16"/>
  <c r="G20" i="16"/>
  <c r="G15" i="16"/>
  <c r="G14" i="16"/>
  <c r="G24" i="16"/>
  <c r="G21" i="16"/>
  <c r="G16" i="16"/>
  <c r="G18" i="16"/>
  <c r="G13" i="16"/>
  <c r="G22" i="16"/>
  <c r="G19" i="16"/>
  <c r="G23" i="16"/>
  <c r="I6" i="12"/>
  <c r="I8" i="12"/>
  <c r="I12" i="12"/>
  <c r="I11" i="12"/>
  <c r="I20" i="12"/>
  <c r="I21" i="12"/>
  <c r="I13" i="12"/>
  <c r="I10" i="12"/>
  <c r="I15" i="12"/>
  <c r="I7" i="12"/>
  <c r="I16" i="12"/>
  <c r="I14" i="12"/>
  <c r="I9" i="12"/>
  <c r="I17" i="12"/>
  <c r="I26" i="12"/>
  <c r="I27" i="12"/>
  <c r="I19" i="12"/>
  <c r="I22" i="12"/>
  <c r="I18" i="12"/>
  <c r="I24" i="12"/>
  <c r="I23" i="12"/>
  <c r="I25" i="12"/>
  <c r="I6" i="8"/>
  <c r="I7" i="8"/>
  <c r="I9" i="8"/>
  <c r="I13" i="8"/>
  <c r="I10" i="8"/>
  <c r="I8" i="8"/>
  <c r="I11" i="8"/>
  <c r="I20" i="8"/>
  <c r="I19" i="8"/>
  <c r="I22" i="8"/>
  <c r="I14" i="8"/>
  <c r="I15" i="8"/>
  <c r="I12" i="8"/>
  <c r="I17" i="8"/>
  <c r="I16" i="8"/>
  <c r="I18" i="8"/>
  <c r="I21" i="8"/>
  <c r="I9" i="7"/>
  <c r="I8" i="7"/>
  <c r="I10" i="7"/>
  <c r="I11" i="7"/>
  <c r="I17" i="7"/>
  <c r="I18" i="7"/>
  <c r="I6" i="7"/>
  <c r="I14" i="7"/>
  <c r="I13" i="7"/>
  <c r="I28" i="7"/>
  <c r="I22" i="7"/>
  <c r="I15" i="7"/>
  <c r="I7" i="7"/>
  <c r="I19" i="7"/>
  <c r="I21" i="7"/>
  <c r="I25" i="7"/>
  <c r="I29" i="7"/>
  <c r="I16" i="4"/>
  <c r="I17" i="4"/>
  <c r="I10" i="4"/>
  <c r="I7" i="4"/>
  <c r="I25" i="4"/>
  <c r="I27" i="4"/>
  <c r="I28" i="4"/>
  <c r="I13" i="4"/>
  <c r="I6" i="4"/>
  <c r="I18" i="4"/>
  <c r="I22" i="4"/>
  <c r="I26" i="4"/>
  <c r="I11" i="4"/>
  <c r="I14" i="4"/>
  <c r="I12" i="4"/>
  <c r="I29" i="4"/>
  <c r="I20" i="4"/>
  <c r="I8" i="4"/>
  <c r="I15" i="4"/>
  <c r="I9" i="4"/>
  <c r="I19" i="4"/>
  <c r="I21" i="4"/>
  <c r="I24" i="4"/>
  <c r="I23" i="4"/>
  <c r="I19" i="3"/>
  <c r="I8" i="3"/>
  <c r="I7" i="3"/>
  <c r="I16" i="3"/>
  <c r="I18" i="3"/>
  <c r="I14" i="3"/>
  <c r="I11" i="3"/>
  <c r="I9" i="3"/>
  <c r="I17" i="3"/>
  <c r="I6" i="3"/>
  <c r="I23" i="3"/>
  <c r="I15" i="3"/>
  <c r="I10" i="3"/>
  <c r="I26" i="3"/>
  <c r="I13" i="3"/>
  <c r="I20" i="3"/>
  <c r="I27" i="3"/>
  <c r="I28" i="3"/>
  <c r="I21" i="3"/>
  <c r="I25" i="3"/>
  <c r="I22" i="3"/>
  <c r="I24" i="3"/>
  <c r="I12" i="3"/>
  <c r="I6" i="2"/>
  <c r="I8" i="2"/>
  <c r="I10" i="2"/>
  <c r="I13" i="2"/>
  <c r="I15" i="2"/>
  <c r="I17" i="2"/>
  <c r="I12" i="2"/>
  <c r="I11" i="2"/>
  <c r="I20" i="2"/>
  <c r="I19" i="2"/>
  <c r="I14" i="2"/>
  <c r="I27" i="2"/>
  <c r="I7" i="2"/>
  <c r="I28" i="2"/>
  <c r="I16" i="2"/>
  <c r="I29" i="2"/>
  <c r="I30" i="2"/>
  <c r="I25" i="2"/>
  <c r="I21" i="2"/>
  <c r="I32" i="2"/>
  <c r="I33" i="2"/>
  <c r="I34" i="2"/>
  <c r="I35" i="2"/>
  <c r="I22" i="2"/>
  <c r="I18" i="2"/>
  <c r="I9" i="2"/>
  <c r="I26" i="2"/>
  <c r="I24" i="2"/>
  <c r="I36" i="2"/>
  <c r="I31" i="2"/>
  <c r="I23" i="2"/>
  <c r="I6" i="1"/>
  <c r="I13" i="1"/>
  <c r="I12" i="1"/>
  <c r="I7" i="1"/>
  <c r="I8" i="1"/>
  <c r="I11" i="1"/>
  <c r="I18" i="1"/>
  <c r="I23" i="1"/>
  <c r="I20" i="1"/>
  <c r="I9" i="1"/>
  <c r="I16" i="1"/>
  <c r="I14" i="1"/>
  <c r="I25" i="1"/>
  <c r="I26" i="1"/>
  <c r="I27" i="1"/>
  <c r="I24" i="1"/>
  <c r="I28" i="1"/>
  <c r="I29" i="1"/>
  <c r="I19" i="1"/>
  <c r="I30" i="1"/>
  <c r="I31" i="1"/>
  <c r="I15" i="1"/>
  <c r="I10" i="1"/>
  <c r="I32" i="1"/>
  <c r="I17" i="1"/>
  <c r="I22" i="1"/>
  <c r="I21" i="1"/>
  <c r="I33" i="1"/>
  <c r="I34" i="1"/>
  <c r="I35" i="1"/>
  <c r="I6" i="10"/>
  <c r="I8" i="10"/>
  <c r="I7" i="10"/>
  <c r="I10" i="10"/>
  <c r="I9" i="10"/>
  <c r="I11" i="10"/>
  <c r="I15" i="10"/>
  <c r="I12" i="10"/>
  <c r="I13" i="10"/>
  <c r="I14" i="10"/>
  <c r="I6" i="9"/>
  <c r="I14" i="9"/>
  <c r="I11" i="9"/>
  <c r="I17" i="9"/>
  <c r="I15" i="9"/>
  <c r="I19" i="9"/>
  <c r="I8" i="9"/>
  <c r="I9" i="9"/>
  <c r="I12" i="9"/>
  <c r="I16" i="9"/>
  <c r="I10" i="9"/>
  <c r="I20" i="9"/>
  <c r="I7" i="9"/>
  <c r="I13" i="9"/>
  <c r="I18" i="9"/>
  <c r="I7" i="6"/>
  <c r="I10" i="6"/>
  <c r="I13" i="6"/>
  <c r="I12" i="6"/>
  <c r="I17" i="6"/>
  <c r="I8" i="6"/>
  <c r="I20" i="6"/>
  <c r="I16" i="6"/>
  <c r="I23" i="6"/>
  <c r="I6" i="6"/>
  <c r="I9" i="6"/>
  <c r="I19" i="6"/>
  <c r="I11" i="6"/>
  <c r="I25" i="6"/>
  <c r="I15" i="6"/>
  <c r="I26" i="6"/>
  <c r="I29" i="6"/>
  <c r="I30" i="6"/>
  <c r="I14" i="6"/>
  <c r="I27" i="6"/>
  <c r="I24" i="6"/>
  <c r="I28" i="6"/>
  <c r="I31" i="6"/>
  <c r="I18" i="6"/>
  <c r="I32" i="6"/>
  <c r="I22" i="6"/>
  <c r="I21" i="6"/>
  <c r="I9" i="5"/>
  <c r="I7" i="5"/>
  <c r="I19" i="5"/>
  <c r="I15" i="5"/>
  <c r="I14" i="5"/>
  <c r="I21" i="5"/>
  <c r="I10" i="5"/>
  <c r="I11" i="5"/>
  <c r="I17" i="5"/>
  <c r="I12" i="5"/>
  <c r="I18" i="5"/>
  <c r="I27" i="5"/>
  <c r="I23" i="5"/>
  <c r="I6" i="5"/>
  <c r="I22" i="5"/>
  <c r="I29" i="5"/>
  <c r="I8" i="5"/>
  <c r="I16" i="5"/>
  <c r="I31" i="5"/>
  <c r="I26" i="5"/>
  <c r="I30" i="5"/>
  <c r="I20" i="5"/>
  <c r="I13" i="5"/>
  <c r="I28" i="5"/>
  <c r="I24" i="5"/>
  <c r="I8" i="11"/>
  <c r="I13" i="11"/>
  <c r="I10" i="11"/>
  <c r="I11" i="11"/>
  <c r="I15" i="11"/>
  <c r="I14" i="11"/>
  <c r="I19" i="11"/>
  <c r="I16" i="11"/>
  <c r="I12" i="11"/>
  <c r="I27" i="11"/>
  <c r="I6" i="11"/>
  <c r="I24" i="11"/>
  <c r="I7" i="11"/>
  <c r="I18" i="11"/>
  <c r="I21" i="11"/>
  <c r="I25" i="11"/>
  <c r="I9" i="11"/>
  <c r="I17" i="11"/>
</calcChain>
</file>

<file path=xl/sharedStrings.xml><?xml version="1.0" encoding="utf-8"?>
<sst xmlns="http://schemas.openxmlformats.org/spreadsheetml/2006/main" count="1071" uniqueCount="352">
  <si>
    <t>Nejmladší žákyně</t>
  </si>
  <si>
    <t>Pořadí</t>
  </si>
  <si>
    <t>Jméno</t>
  </si>
  <si>
    <t>Oddíl</t>
  </si>
  <si>
    <t>Postup na MMTZ</t>
  </si>
  <si>
    <t>Součet</t>
  </si>
  <si>
    <t>1.</t>
  </si>
  <si>
    <t>Viktorie Nýdlová (09)</t>
  </si>
  <si>
    <t>2.</t>
  </si>
  <si>
    <t>Eliška Beranová (09)</t>
  </si>
  <si>
    <t>TOM KČT Kralupy</t>
  </si>
  <si>
    <t>3.</t>
  </si>
  <si>
    <t>Nezmaři Bílovec</t>
  </si>
  <si>
    <t>4.</t>
  </si>
  <si>
    <t>Klára Homolková (09)</t>
  </si>
  <si>
    <t>5.</t>
  </si>
  <si>
    <t>6.</t>
  </si>
  <si>
    <t>Klára Tuzová (09)</t>
  </si>
  <si>
    <t>SKP Kometa Brno</t>
  </si>
  <si>
    <t>7.</t>
  </si>
  <si>
    <t>Agatha Hronková (09)</t>
  </si>
  <si>
    <t>TOM Kamarádi Pacov</t>
  </si>
  <si>
    <t>8.</t>
  </si>
  <si>
    <t>Hana Uhlířová (11)</t>
  </si>
  <si>
    <t>9.</t>
  </si>
  <si>
    <t>Junák Český Brod</t>
  </si>
  <si>
    <t>10.</t>
  </si>
  <si>
    <t>Kateřina Badurová (09)</t>
  </si>
  <si>
    <t>MSK Orlová</t>
  </si>
  <si>
    <t>11.</t>
  </si>
  <si>
    <t>Eliška Dvořáčková (09)</t>
  </si>
  <si>
    <t>12.</t>
  </si>
  <si>
    <t>TOM Mikulášovice</t>
  </si>
  <si>
    <t>13.</t>
  </si>
  <si>
    <t>Sofie Jordanová (10)</t>
  </si>
  <si>
    <t>14.</t>
  </si>
  <si>
    <t>TOM Práčata Rapšach</t>
  </si>
  <si>
    <t>15.</t>
  </si>
  <si>
    <t>Alice Vejražková (12)</t>
  </si>
  <si>
    <t>16.</t>
  </si>
  <si>
    <t>Lenka Fárková (09)</t>
  </si>
  <si>
    <t>Kralovice</t>
  </si>
  <si>
    <t>17.</t>
  </si>
  <si>
    <t>Barbora Szwedová (09)</t>
  </si>
  <si>
    <t>18.</t>
  </si>
  <si>
    <t>19.</t>
  </si>
  <si>
    <t>Divočáci Frýdlant</t>
  </si>
  <si>
    <t>20.</t>
  </si>
  <si>
    <t>21.</t>
  </si>
  <si>
    <t>22.</t>
  </si>
  <si>
    <t>23.</t>
  </si>
  <si>
    <t>Ema Petruláková (09)</t>
  </si>
  <si>
    <t>Sofie Skotnicová (11)</t>
  </si>
  <si>
    <t>Sabina Novotná (10)</t>
  </si>
  <si>
    <t>ZŠ Dětmarovice</t>
  </si>
  <si>
    <t>Markéta Váňová (11)</t>
  </si>
  <si>
    <t>D</t>
  </si>
  <si>
    <t>Do poháru se počítají tři nejlepší výsledky ze čtyř závodů.</t>
  </si>
  <si>
    <t>Při shodnosti bodů rozhoduje o pořadí vyšší bodový zisk v kterémkoliv závodě</t>
  </si>
  <si>
    <t>Nejmladší žáci</t>
  </si>
  <si>
    <t>Ondřej Knop (09)</t>
  </si>
  <si>
    <t>Vojtěch Tuza (11)</t>
  </si>
  <si>
    <t>Jan Vorlický (12)</t>
  </si>
  <si>
    <t>Adam Komjathy (09)</t>
  </si>
  <si>
    <t>TOM Tuláci Fr.Místek</t>
  </si>
  <si>
    <t>Jaroslav Beran (11)</t>
  </si>
  <si>
    <t>Matěj Švec (11)</t>
  </si>
  <si>
    <t>Martin Molitoris (09)</t>
  </si>
  <si>
    <t>Skauti Týnec n.S.</t>
  </si>
  <si>
    <t>Tomáš Kusák (09)</t>
  </si>
  <si>
    <t>Matěj Vokoun (12)</t>
  </si>
  <si>
    <t>Jakub Kovářík (11)</t>
  </si>
  <si>
    <t>Štěpán Homolka (12)</t>
  </si>
  <si>
    <t>Viktor Vlach (10)</t>
  </si>
  <si>
    <t>Mladší žákyně</t>
  </si>
  <si>
    <t>Barbora Dvořáčková (07)</t>
  </si>
  <si>
    <t>ZŠ+MŠ Č.Velenice</t>
  </si>
  <si>
    <t>Kristýna Knopová (07)</t>
  </si>
  <si>
    <t>Vendula Konopáčová (07)</t>
  </si>
  <si>
    <t>Nella Ligocká (08)</t>
  </si>
  <si>
    <t>Julie Jordanová (08)</t>
  </si>
  <si>
    <t>Nela Valášková (08)</t>
  </si>
  <si>
    <t>Mariana Žiaková (07)</t>
  </si>
  <si>
    <t>Lucie Badurová (07)</t>
  </si>
  <si>
    <t>Nikola Blechová (07)</t>
  </si>
  <si>
    <t>Nela Kykrychová (07)</t>
  </si>
  <si>
    <t>TOM Svišti Bohumín</t>
  </si>
  <si>
    <t>Markéta Strnadová (08)</t>
  </si>
  <si>
    <t>Kristýna Ševčíková (07)</t>
  </si>
  <si>
    <t>Denisa Kratochvílová (07)</t>
  </si>
  <si>
    <t>Mladší žáci</t>
  </si>
  <si>
    <t>Jan Šmíd (07)</t>
  </si>
  <si>
    <t>Ondřej Fúsek (07)</t>
  </si>
  <si>
    <t>Dominik Horák (07)</t>
  </si>
  <si>
    <t>Jakub Kůrka (08)</t>
  </si>
  <si>
    <t>Mikuláš Krchňák (07)</t>
  </si>
  <si>
    <t>Michal Branny (08)</t>
  </si>
  <si>
    <t>Vojtěch Hauner (08)</t>
  </si>
  <si>
    <t>Václav Machek (07)</t>
  </si>
  <si>
    <t>Josef Břenek (08)</t>
  </si>
  <si>
    <t>TOM Vejři Lovosice</t>
  </si>
  <si>
    <t>Dominik Dvořák (07)</t>
  </si>
  <si>
    <t>Kryštof Valášek (08)</t>
  </si>
  <si>
    <t>Václav Pechar (08)</t>
  </si>
  <si>
    <t>Starší žákyně</t>
  </si>
  <si>
    <t>Petra Paluchová (05)</t>
  </si>
  <si>
    <t>Jana Nowaková (06)</t>
  </si>
  <si>
    <t>Barbora Trojanová (06)</t>
  </si>
  <si>
    <t>Sára Lisniková (06)</t>
  </si>
  <si>
    <t>Lucie Nýdlová (06)</t>
  </si>
  <si>
    <t>Lucie Horáková (06)</t>
  </si>
  <si>
    <t>Tereza Dvořáková (05)</t>
  </si>
  <si>
    <t>Alžběta Vodičková (05)</t>
  </si>
  <si>
    <t>Starší žáci</t>
  </si>
  <si>
    <t>Daniel Kreibich (05)</t>
  </si>
  <si>
    <t>Vojtěch Khestl (05)</t>
  </si>
  <si>
    <t>Filip Tichý (05)</t>
  </si>
  <si>
    <t>Michal Vošahlík (06)</t>
  </si>
  <si>
    <t>František Koloros (06)</t>
  </si>
  <si>
    <t>Mikuláš Popel (06)</t>
  </si>
  <si>
    <t>Šimon Bolek (06)</t>
  </si>
  <si>
    <t>Matěj Vantuch (06)</t>
  </si>
  <si>
    <t>Dominik Cienciala (06)</t>
  </si>
  <si>
    <t>Lukáš Machorek (06)</t>
  </si>
  <si>
    <t>Mladší dorostenky</t>
  </si>
  <si>
    <t>Andrea Fúsková (03)</t>
  </si>
  <si>
    <t>Eliška Kozelková (03)</t>
  </si>
  <si>
    <t>Kristýna Maťaťová (04)</t>
  </si>
  <si>
    <t>Sára Krchňáková (04)</t>
  </si>
  <si>
    <t>Darina Madziová (04)</t>
  </si>
  <si>
    <t>Karolína Vozatárová (04)</t>
  </si>
  <si>
    <t>Klára Buncová (03)</t>
  </si>
  <si>
    <t>Adéla Veruňková (04)</t>
  </si>
  <si>
    <t>Klára Žamberská (04)</t>
  </si>
  <si>
    <t>Mladší dorostenci</t>
  </si>
  <si>
    <t>Vojtěch Kůsa (04)</t>
  </si>
  <si>
    <t>Vojtěch Kozelka (03)</t>
  </si>
  <si>
    <t xml:space="preserve">TOM KČT Kralupy </t>
  </si>
  <si>
    <t>Matyáš Novák (04)</t>
  </si>
  <si>
    <t>Starší dorostenky</t>
  </si>
  <si>
    <t>Marie Wagnerová (01)</t>
  </si>
  <si>
    <t>Klára Svobodová (01)</t>
  </si>
  <si>
    <t>Kristýna Nowaková (01)</t>
  </si>
  <si>
    <t>Starší dorostenci</t>
  </si>
  <si>
    <t>Jakub Hofman (02)</t>
  </si>
  <si>
    <t>Daniel Prachař (02)</t>
  </si>
  <si>
    <t>Ženy A</t>
  </si>
  <si>
    <t>Blanka Rosáková (93)</t>
  </si>
  <si>
    <t>Karolína Tkáčová (97)</t>
  </si>
  <si>
    <t>Pavla Skotnicová (85)</t>
  </si>
  <si>
    <t>Šárka Pokludová (96)</t>
  </si>
  <si>
    <t>Michaela Kreibichová (94)</t>
  </si>
  <si>
    <t>Tereza Popová (98)</t>
  </si>
  <si>
    <t>Muži A</t>
  </si>
  <si>
    <t>Viktor Maťaťa (96)</t>
  </si>
  <si>
    <t>Zdeněk Karhan (99)</t>
  </si>
  <si>
    <t>Milan Novák (97)</t>
  </si>
  <si>
    <t>Ondřej Genco (96)</t>
  </si>
  <si>
    <t>Tomáš Pasterňák (93)</t>
  </si>
  <si>
    <t>Lukáš Fuksa (96)</t>
  </si>
  <si>
    <t>Jan Vavřík (90)</t>
  </si>
  <si>
    <t>Bílý pohár</t>
  </si>
  <si>
    <t>Červený pohár</t>
  </si>
  <si>
    <t xml:space="preserve"> Český pohár 2022</t>
  </si>
  <si>
    <t>1. závod Hostín/Dřínov</t>
  </si>
  <si>
    <t>2. závod     Brno</t>
  </si>
  <si>
    <t>3. závod Dětmarovice</t>
  </si>
  <si>
    <t>MČR       Kralovice</t>
  </si>
  <si>
    <t>Kraslice</t>
  </si>
  <si>
    <t>Vít Konopáč (72)</t>
  </si>
  <si>
    <t>Jan Vejrosta (91)</t>
  </si>
  <si>
    <t>Tomáš Levan (90)</t>
  </si>
  <si>
    <t>Jiří Čuli (87)</t>
  </si>
  <si>
    <t>Jana Machorková (92)</t>
  </si>
  <si>
    <t>Taťána Koloničná (97)</t>
  </si>
  <si>
    <t>Lucie Vavříková (88)</t>
  </si>
  <si>
    <t>Aneta Kvíčalová (91)</t>
  </si>
  <si>
    <t>Kamila Vápenková (87)</t>
  </si>
  <si>
    <t>Jakub Decker (05)</t>
  </si>
  <si>
    <t>Radim Krejbich (05)</t>
  </si>
  <si>
    <t>Nela Pěnkavová (05)</t>
  </si>
  <si>
    <t>Helena Kresaňová (05)</t>
  </si>
  <si>
    <t>Veronika Břenková  (05)</t>
  </si>
  <si>
    <t>Matěj Šír ( 06)</t>
  </si>
  <si>
    <t>Petr Prey (07)</t>
  </si>
  <si>
    <t xml:space="preserve">David Jun (07) </t>
  </si>
  <si>
    <t>Ema Babulíková (07)</t>
  </si>
  <si>
    <t>Michaela Fišperová (06)</t>
  </si>
  <si>
    <t>Tereza Zahradníčková (07)</t>
  </si>
  <si>
    <t>Vít Šeděnka (08)</t>
  </si>
  <si>
    <t>Jakub Pouzar (08)</t>
  </si>
  <si>
    <t>Jan Krumpholc (08)</t>
  </si>
  <si>
    <t>Antonín Siegl (09)</t>
  </si>
  <si>
    <t>Petr Schwarz (08)</t>
  </si>
  <si>
    <t>Milan Humler (09)</t>
  </si>
  <si>
    <t>Oldřich Sedlák (09)</t>
  </si>
  <si>
    <t>Filip Šmol (08)</t>
  </si>
  <si>
    <t>Ondřej Štěrba (09)</t>
  </si>
  <si>
    <t>Tereza Foretová (09)</t>
  </si>
  <si>
    <t xml:space="preserve">Anna Machová (08) </t>
  </si>
  <si>
    <t>Petra Podhorská (08)</t>
  </si>
  <si>
    <t>Natálie Kadlecová (08)</t>
  </si>
  <si>
    <t>Anna Horáková (08)</t>
  </si>
  <si>
    <t>Eliška Sodomková (09)</t>
  </si>
  <si>
    <t>SKP Kometa brno</t>
  </si>
  <si>
    <t>Vojtěch Matušek (11)</t>
  </si>
  <si>
    <t>Martin Bína (10)</t>
  </si>
  <si>
    <t>Matouš Podhorský (11)</t>
  </si>
  <si>
    <t>Václav Kubička (11)</t>
  </si>
  <si>
    <t>Dominik Votápek (11)</t>
  </si>
  <si>
    <t>Matyáš Dvořák (11)</t>
  </si>
  <si>
    <t>Filip Vokoun (11)</t>
  </si>
  <si>
    <t>Zuzana Pavelková (10)</t>
  </si>
  <si>
    <t>Laura Blaschová (10)</t>
  </si>
  <si>
    <t>Eliška Poláková (11)</t>
  </si>
  <si>
    <t>Vendula Machová (10)</t>
  </si>
  <si>
    <t>Kristýna Míčková (10)</t>
  </si>
  <si>
    <t>Ema Žamberská (11)</t>
  </si>
  <si>
    <t>Marie Schenková (11)</t>
  </si>
  <si>
    <t>Valerie Vachová (11)</t>
  </si>
  <si>
    <t>Barbora Strnadová (11)</t>
  </si>
  <si>
    <t>Lucie Zahradníčková (10)</t>
  </si>
  <si>
    <t>Natálie Vašutová (10)</t>
  </si>
  <si>
    <t>Viktorie Brožová (10)</t>
  </si>
  <si>
    <t>Bára Stellnerová (10)</t>
  </si>
  <si>
    <t>David Koláček (13)</t>
  </si>
  <si>
    <t>Fabio Beattie (13)</t>
  </si>
  <si>
    <t>Filip Sedlák (14)</t>
  </si>
  <si>
    <t>Edgar Ocelka (14)</t>
  </si>
  <si>
    <t>Josef Uhlíř (13)</t>
  </si>
  <si>
    <t>Daniel Václavík (12)</t>
  </si>
  <si>
    <t>Ondřej Krejčí (12)</t>
  </si>
  <si>
    <t>Patrik Kalousek (12)</t>
  </si>
  <si>
    <t>Jindřich Zajíc (14)</t>
  </si>
  <si>
    <t>Filip Pavelek (12)</t>
  </si>
  <si>
    <t>Jan Benda (12)</t>
  </si>
  <si>
    <t>Matěj Knap (12)</t>
  </si>
  <si>
    <t>Ondřej Matušek (13)</t>
  </si>
  <si>
    <t>Filip Rádl (13)</t>
  </si>
  <si>
    <t>Vít Dostál (14)</t>
  </si>
  <si>
    <t>Michal Bína (13)</t>
  </si>
  <si>
    <t>Kryštof Votápek (15)</t>
  </si>
  <si>
    <t>Karel Decker (13)</t>
  </si>
  <si>
    <t>Kryštof Váňa (16)</t>
  </si>
  <si>
    <t>Adam Fojta (12)</t>
  </si>
  <si>
    <t>Rebeka Kamenická (13)</t>
  </si>
  <si>
    <t>Elena Koudelová (12)</t>
  </si>
  <si>
    <t>Linda Bínová (13)</t>
  </si>
  <si>
    <t>Tereza Machová (12)</t>
  </si>
  <si>
    <t>Zuzana Vejražková (12)</t>
  </si>
  <si>
    <t>Lucie Horká (12)</t>
  </si>
  <si>
    <t>Apolena Fojtová (12)</t>
  </si>
  <si>
    <t>Simona Kubicová (12)</t>
  </si>
  <si>
    <t>Veronika Slabá (13)</t>
  </si>
  <si>
    <t>Vanda Stellnerová (12)</t>
  </si>
  <si>
    <t>Aneta Vaněčková (12)</t>
  </si>
  <si>
    <t>Zuzana Vaněčková (14)</t>
  </si>
  <si>
    <t>Štěpánka Týmlová (15)</t>
  </si>
  <si>
    <t>Nela Kalousková (15)</t>
  </si>
  <si>
    <t>Žofie Lejsková (14)</t>
  </si>
  <si>
    <t>Linda Vápenková (14)</t>
  </si>
  <si>
    <t>Nicol Mancírová (15)</t>
  </si>
  <si>
    <t>Veronika Šedá (13)</t>
  </si>
  <si>
    <t>Tereza Bernášková (13)</t>
  </si>
  <si>
    <t xml:space="preserve">TOM Vejři Lovosice </t>
  </si>
  <si>
    <t>Anežka Váňová (14)</t>
  </si>
  <si>
    <t>Pavlína Šeniglová (94)</t>
  </si>
  <si>
    <t>Eliška Plášilová (00)</t>
  </si>
  <si>
    <t>Veronika Oušková (98)</t>
  </si>
  <si>
    <t>Blanka Maráková (00)</t>
  </si>
  <si>
    <t>KČT Slovan Břeclav</t>
  </si>
  <si>
    <t>Prokop Ševčík (10)</t>
  </si>
  <si>
    <t>TOM Rokytná 409 Brno</t>
  </si>
  <si>
    <t>Michal Řezníček (11)</t>
  </si>
  <si>
    <t>Žlutý kvítek Palkovice</t>
  </si>
  <si>
    <t>David Popel (11)</t>
  </si>
  <si>
    <t>František Palášek (10)</t>
  </si>
  <si>
    <t>Tomáš Menšík (10)</t>
  </si>
  <si>
    <t>Ondřej Macháček (11)</t>
  </si>
  <si>
    <t>Marek Libra (10)</t>
  </si>
  <si>
    <t>Václav Kološ (10)</t>
  </si>
  <si>
    <t>Jakub Koláček (10)</t>
  </si>
  <si>
    <t>Jakub Horký (11)</t>
  </si>
  <si>
    <t>Ondřej Šnajder (02)</t>
  </si>
  <si>
    <t>Jiří Marák (96)</t>
  </si>
  <si>
    <t>David Machorek (94)</t>
  </si>
  <si>
    <t>Jan Kareš (91)</t>
  </si>
  <si>
    <t>Tomáš Gilg (03)</t>
  </si>
  <si>
    <t>David Gál (93)</t>
  </si>
  <si>
    <t>Kateřina Vaňátková (10)</t>
  </si>
  <si>
    <t>Veronika Přidalová (11)</t>
  </si>
  <si>
    <t>Nikol Matulíková (10)</t>
  </si>
  <si>
    <t>Nikol Hanáková (11)</t>
  </si>
  <si>
    <t>Jana Cídlová (10)</t>
  </si>
  <si>
    <t>TOM Horolezčata Brno</t>
  </si>
  <si>
    <t>24.</t>
  </si>
  <si>
    <t>Ondřej Vysloužil (12)</t>
  </si>
  <si>
    <t>Zachariáš Ševčík (14)</t>
  </si>
  <si>
    <t>Metoděj Ševčík (12)</t>
  </si>
  <si>
    <t>Josef Ouška (13)</t>
  </si>
  <si>
    <t>Mikuláš Laža (13)</t>
  </si>
  <si>
    <t>Michal Kološ (13)</t>
  </si>
  <si>
    <t>Filip Havlíček (13)</t>
  </si>
  <si>
    <t>26.</t>
  </si>
  <si>
    <t>27.</t>
  </si>
  <si>
    <t>Jiří Pudich (05)</t>
  </si>
  <si>
    <t>Matouš Konopáč (05)</t>
  </si>
  <si>
    <t>Adéla Vlachová (05)</t>
  </si>
  <si>
    <t>Eliška Popelová (04)</t>
  </si>
  <si>
    <t>Klára Oušková (05)</t>
  </si>
  <si>
    <t>Petr Šimeček (07)</t>
  </si>
  <si>
    <t>Michaela Žitková (07)</t>
  </si>
  <si>
    <t>Zuzana Kresaňová (07)</t>
  </si>
  <si>
    <t>Julie Barošová (06)</t>
  </si>
  <si>
    <t>Vendula Vitásková (12)</t>
  </si>
  <si>
    <t>Marie Palášková (12)</t>
  </si>
  <si>
    <t>Marie Macháčková (13)</t>
  </si>
  <si>
    <t>Lucie Kresaňová (14)</t>
  </si>
  <si>
    <t>Michaela Čermáková (13)</t>
  </si>
  <si>
    <t>Jakub Závodský (08)</t>
  </si>
  <si>
    <t>Timo Robert (09)</t>
  </si>
  <si>
    <t>Antonín Ouška (09)</t>
  </si>
  <si>
    <t>Jan Kopřiva (09)</t>
  </si>
  <si>
    <t>Jan Hrabina (08)</t>
  </si>
  <si>
    <t>Jan Bartošovský (09)</t>
  </si>
  <si>
    <t>Simona Šimáčková (08)</t>
  </si>
  <si>
    <t>Marie Kopřivová (09)</t>
  </si>
  <si>
    <t>Magdaléna Iblová (09)</t>
  </si>
  <si>
    <t>Iva Bartošovská (09)</t>
  </si>
  <si>
    <t>František Ouška (03)</t>
  </si>
  <si>
    <t>Tereza Horká</t>
  </si>
  <si>
    <t>Natálie Bartošová (06)</t>
  </si>
  <si>
    <t>Nela Chýlková (07)</t>
  </si>
  <si>
    <t>Viktorie Krčová (07)</t>
  </si>
  <si>
    <t>Magdaléna Žálková (06)</t>
  </si>
  <si>
    <t>Jan Kůrka (05)</t>
  </si>
  <si>
    <t>Emma Sosnarová (09)</t>
  </si>
  <si>
    <t>Tereza Kubicová (08)</t>
  </si>
  <si>
    <t>Tomáš Hraško (08)</t>
  </si>
  <si>
    <t>Radek Amaseder (08)</t>
  </si>
  <si>
    <t>Patrik Hampel (12)</t>
  </si>
  <si>
    <t>Martin Kubala (88)</t>
  </si>
  <si>
    <t>Anežka Kubalová (14)</t>
  </si>
  <si>
    <t>Viktorie Mynářová (12)</t>
  </si>
  <si>
    <t>Julie Mlčochová (14)</t>
  </si>
  <si>
    <t>Marek Vyvial (10)</t>
  </si>
  <si>
    <t>Adam Szczyrba (10)</t>
  </si>
  <si>
    <t>Tomáš Krůl (11)</t>
  </si>
  <si>
    <t>Vanesa Travničková (10)</t>
  </si>
  <si>
    <t>Magdaléna Wagnerová (03)</t>
  </si>
  <si>
    <t>25.</t>
  </si>
  <si>
    <t>Barbara Solichová (06)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</si>
</sst>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166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6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6" fontId="2" fillId="2" borderId="4" xfId="0" applyNumberFormat="1" applyFont="1" applyFill="1" applyBorder="1" applyAlignment="1">
      <alignment horizontal="center" wrapText="1"/>
    </xf>
    <xf numFmtId="1" fontId="0" fillId="3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/>
    <xf numFmtId="0" fontId="0" fillId="0" borderId="6" xfId="0" applyFill="1" applyBorder="1" applyAlignment="1">
      <alignment horizontal="center"/>
    </xf>
    <xf numFmtId="166" fontId="0" fillId="4" borderId="6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6" fontId="2" fillId="3" borderId="8" xfId="0" applyNumberFormat="1" applyFont="1" applyFill="1" applyBorder="1" applyAlignment="1">
      <alignment horizontal="center" wrapText="1"/>
    </xf>
    <xf numFmtId="166" fontId="0" fillId="4" borderId="9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0" fillId="0" borderId="9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wrapText="1"/>
    </xf>
    <xf numFmtId="0" fontId="0" fillId="3" borderId="12" xfId="0" applyFill="1" applyBorder="1"/>
    <xf numFmtId="166" fontId="0" fillId="3" borderId="12" xfId="0" applyNumberForma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166" fontId="2" fillId="3" borderId="1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0" fillId="3" borderId="11" xfId="0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4" borderId="18" xfId="0" applyNumberForma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0" fillId="3" borderId="9" xfId="0" applyFill="1" applyBorder="1"/>
    <xf numFmtId="166" fontId="0" fillId="3" borderId="9" xfId="0" applyNumberFormat="1" applyFill="1" applyBorder="1" applyAlignment="1">
      <alignment horizontal="center" wrapText="1"/>
    </xf>
    <xf numFmtId="1" fontId="0" fillId="4" borderId="6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/>
    <xf numFmtId="0" fontId="0" fillId="3" borderId="20" xfId="0" applyFill="1" applyBorder="1" applyAlignment="1">
      <alignment horizontal="center" wrapText="1"/>
    </xf>
    <xf numFmtId="166" fontId="0" fillId="3" borderId="21" xfId="0" applyNumberForma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1" fillId="0" borderId="0" xfId="0" applyFont="1" applyAlignment="1"/>
    <xf numFmtId="166" fontId="0" fillId="4" borderId="18" xfId="0" applyNumberFormat="1" applyFont="1" applyFill="1" applyBorder="1" applyAlignment="1">
      <alignment horizontal="center" wrapText="1"/>
    </xf>
    <xf numFmtId="0" fontId="2" fillId="5" borderId="6" xfId="0" applyFont="1" applyFill="1" applyBorder="1" applyAlignment="1"/>
    <xf numFmtId="0" fontId="0" fillId="5" borderId="6" xfId="0" applyFont="1" applyFill="1" applyBorder="1" applyAlignment="1"/>
    <xf numFmtId="0" fontId="0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6" borderId="5" xfId="0" applyNumberFormat="1" applyFont="1" applyFill="1" applyBorder="1" applyAlignment="1">
      <alignment horizontal="center" wrapText="1"/>
    </xf>
    <xf numFmtId="0" fontId="2" fillId="7" borderId="6" xfId="0" applyFont="1" applyFill="1" applyBorder="1" applyAlignment="1"/>
    <xf numFmtId="0" fontId="0" fillId="7" borderId="6" xfId="0" applyFill="1" applyBorder="1" applyAlignment="1">
      <alignment horizontal="center"/>
    </xf>
    <xf numFmtId="166" fontId="0" fillId="8" borderId="6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166" fontId="2" fillId="6" borderId="8" xfId="0" applyNumberFormat="1" applyFont="1" applyFill="1" applyBorder="1" applyAlignment="1">
      <alignment horizontal="center" wrapText="1"/>
    </xf>
    <xf numFmtId="1" fontId="0" fillId="9" borderId="5" xfId="0" applyNumberFormat="1" applyFont="1" applyFill="1" applyBorder="1" applyAlignment="1">
      <alignment horizontal="center" wrapText="1"/>
    </xf>
    <xf numFmtId="0" fontId="0" fillId="10" borderId="6" xfId="0" applyFont="1" applyFill="1" applyBorder="1" applyAlignment="1"/>
    <xf numFmtId="0" fontId="0" fillId="10" borderId="6" xfId="0" applyFill="1" applyBorder="1" applyAlignment="1">
      <alignment horizontal="center"/>
    </xf>
    <xf numFmtId="166" fontId="0" fillId="11" borderId="6" xfId="0" applyNumberFormat="1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166" fontId="2" fillId="9" borderId="8" xfId="0" applyNumberFormat="1" applyFont="1" applyFill="1" applyBorder="1" applyAlignment="1">
      <alignment horizontal="center" wrapText="1"/>
    </xf>
    <xf numFmtId="0" fontId="0" fillId="9" borderId="5" xfId="0" applyFont="1" applyFill="1" applyBorder="1" applyAlignment="1">
      <alignment horizontal="center" wrapText="1"/>
    </xf>
    <xf numFmtId="166" fontId="0" fillId="11" borderId="9" xfId="0" applyNumberFormat="1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10" borderId="6" xfId="0" applyFont="1" applyFill="1" applyBorder="1" applyAlignment="1"/>
    <xf numFmtId="0" fontId="0" fillId="10" borderId="6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 wrapText="1"/>
    </xf>
    <xf numFmtId="0" fontId="0" fillId="12" borderId="5" xfId="0" applyFont="1" applyFill="1" applyBorder="1" applyAlignment="1">
      <alignment horizontal="center" wrapText="1"/>
    </xf>
    <xf numFmtId="0" fontId="2" fillId="13" borderId="6" xfId="0" applyFont="1" applyFill="1" applyBorder="1" applyAlignment="1"/>
    <xf numFmtId="0" fontId="0" fillId="13" borderId="6" xfId="0" applyFill="1" applyBorder="1" applyAlignment="1">
      <alignment horizontal="center"/>
    </xf>
    <xf numFmtId="166" fontId="0" fillId="14" borderId="6" xfId="0" applyNumberFormat="1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166" fontId="2" fillId="12" borderId="8" xfId="0" applyNumberFormat="1" applyFont="1" applyFill="1" applyBorder="1" applyAlignment="1">
      <alignment horizontal="center" wrapText="1"/>
    </xf>
    <xf numFmtId="0" fontId="0" fillId="10" borderId="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20" sqref="A20:I20"/>
    </sheetView>
  </sheetViews>
  <sheetFormatPr defaultRowHeight="14.4" x14ac:dyDescent="0.3"/>
  <cols>
    <col min="2" max="2" width="27" customWidth="1"/>
    <col min="3" max="3" width="22.6640625" customWidth="1"/>
    <col min="4" max="4" width="13.66406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0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8" t="s">
        <v>6</v>
      </c>
      <c r="B6" s="9" t="s">
        <v>38</v>
      </c>
      <c r="C6" s="9" t="s">
        <v>32</v>
      </c>
      <c r="D6" s="10">
        <v>100</v>
      </c>
      <c r="E6" s="10">
        <v>89</v>
      </c>
      <c r="F6" s="10">
        <v>100</v>
      </c>
      <c r="G6" s="10">
        <v>100</v>
      </c>
      <c r="H6" s="12">
        <v>1</v>
      </c>
      <c r="I6" s="13">
        <f t="shared" ref="I6:I35" si="0">IF(COUNT(D6:G6)=4,SUM(D6:G6)-MIN(D6:G6),SUM(D6:G6))</f>
        <v>300</v>
      </c>
    </row>
    <row r="7" spans="1:9" x14ac:dyDescent="0.3">
      <c r="A7" s="8" t="s">
        <v>8</v>
      </c>
      <c r="B7" s="9" t="s">
        <v>245</v>
      </c>
      <c r="C7" s="9" t="s">
        <v>18</v>
      </c>
      <c r="D7" s="10">
        <v>95</v>
      </c>
      <c r="E7" s="10">
        <v>91.4</v>
      </c>
      <c r="F7" s="10">
        <v>92.6</v>
      </c>
      <c r="G7" s="14">
        <v>15.4</v>
      </c>
      <c r="H7" s="15">
        <v>2</v>
      </c>
      <c r="I7" s="13">
        <f t="shared" si="0"/>
        <v>279</v>
      </c>
    </row>
    <row r="8" spans="1:9" x14ac:dyDescent="0.3">
      <c r="A8" s="49" t="s">
        <v>11</v>
      </c>
      <c r="B8" s="50" t="s">
        <v>248</v>
      </c>
      <c r="C8" s="50" t="s">
        <v>36</v>
      </c>
      <c r="D8" s="51">
        <v>78.3</v>
      </c>
      <c r="E8" s="51">
        <v>87.2</v>
      </c>
      <c r="F8" s="51">
        <v>82.1</v>
      </c>
      <c r="G8" s="52">
        <v>99.5</v>
      </c>
      <c r="H8" s="53">
        <v>3</v>
      </c>
      <c r="I8" s="54">
        <f t="shared" si="0"/>
        <v>268.8</v>
      </c>
    </row>
    <row r="9" spans="1:9" x14ac:dyDescent="0.3">
      <c r="A9" s="8" t="s">
        <v>13</v>
      </c>
      <c r="B9" s="9" t="s">
        <v>252</v>
      </c>
      <c r="C9" s="9" t="s">
        <v>54</v>
      </c>
      <c r="D9" s="10">
        <v>48.3</v>
      </c>
      <c r="E9" s="10">
        <v>36.4</v>
      </c>
      <c r="F9" s="10">
        <v>98.4</v>
      </c>
      <c r="G9" s="11">
        <v>88.2</v>
      </c>
      <c r="H9" s="12">
        <v>4</v>
      </c>
      <c r="I9" s="13">
        <f t="shared" si="0"/>
        <v>234.9</v>
      </c>
    </row>
    <row r="10" spans="1:9" x14ac:dyDescent="0.3">
      <c r="A10" s="8" t="s">
        <v>15</v>
      </c>
      <c r="B10" s="9" t="s">
        <v>315</v>
      </c>
      <c r="C10" s="9" t="s">
        <v>272</v>
      </c>
      <c r="D10" s="10"/>
      <c r="E10" s="10">
        <v>78.8</v>
      </c>
      <c r="F10" s="10">
        <v>62.2</v>
      </c>
      <c r="G10" s="11">
        <v>88.2</v>
      </c>
      <c r="H10" s="12">
        <v>5</v>
      </c>
      <c r="I10" s="13">
        <f t="shared" si="0"/>
        <v>229.2</v>
      </c>
    </row>
    <row r="11" spans="1:9" x14ac:dyDescent="0.3">
      <c r="A11" s="8" t="s">
        <v>16</v>
      </c>
      <c r="B11" s="9" t="s">
        <v>249</v>
      </c>
      <c r="C11" s="9" t="s">
        <v>32</v>
      </c>
      <c r="D11" s="10">
        <v>70.2</v>
      </c>
      <c r="E11" s="10">
        <v>62.9</v>
      </c>
      <c r="F11" s="10">
        <v>84.5</v>
      </c>
      <c r="G11" s="14"/>
      <c r="H11" s="15"/>
      <c r="I11" s="13">
        <f t="shared" si="0"/>
        <v>217.6</v>
      </c>
    </row>
    <row r="12" spans="1:9" x14ac:dyDescent="0.3">
      <c r="A12" s="8" t="s">
        <v>19</v>
      </c>
      <c r="B12" s="9" t="s">
        <v>247</v>
      </c>
      <c r="C12" s="9" t="s">
        <v>10</v>
      </c>
      <c r="D12" s="10">
        <v>84.8</v>
      </c>
      <c r="E12" s="10">
        <v>28.4</v>
      </c>
      <c r="F12" s="10">
        <v>37.799999999999997</v>
      </c>
      <c r="G12" s="11">
        <v>49.5</v>
      </c>
      <c r="H12" s="12">
        <v>6</v>
      </c>
      <c r="I12" s="13">
        <f t="shared" si="0"/>
        <v>172.1</v>
      </c>
    </row>
    <row r="13" spans="1:9" x14ac:dyDescent="0.3">
      <c r="A13" s="8" t="s">
        <v>22</v>
      </c>
      <c r="B13" s="9" t="s">
        <v>246</v>
      </c>
      <c r="C13" s="9" t="s">
        <v>18</v>
      </c>
      <c r="D13" s="10">
        <v>89.6</v>
      </c>
      <c r="E13" s="10">
        <v>80.8</v>
      </c>
      <c r="F13" s="10"/>
      <c r="G13" s="11"/>
      <c r="H13" s="12"/>
      <c r="I13" s="13">
        <f t="shared" si="0"/>
        <v>170.39999999999998</v>
      </c>
    </row>
    <row r="14" spans="1:9" x14ac:dyDescent="0.3">
      <c r="A14" s="8" t="s">
        <v>24</v>
      </c>
      <c r="B14" s="16" t="s">
        <v>250</v>
      </c>
      <c r="C14" s="16" t="s">
        <v>28</v>
      </c>
      <c r="D14" s="10">
        <v>49.4</v>
      </c>
      <c r="E14" s="10">
        <v>61.8</v>
      </c>
      <c r="F14" s="10">
        <v>55.3</v>
      </c>
      <c r="G14" s="11"/>
      <c r="H14" s="12"/>
      <c r="I14" s="13">
        <f t="shared" si="0"/>
        <v>166.5</v>
      </c>
    </row>
    <row r="15" spans="1:9" x14ac:dyDescent="0.3">
      <c r="A15" s="8" t="s">
        <v>26</v>
      </c>
      <c r="B15" s="9" t="s">
        <v>314</v>
      </c>
      <c r="C15" s="9" t="s">
        <v>18</v>
      </c>
      <c r="D15" s="10"/>
      <c r="E15" s="10">
        <v>100</v>
      </c>
      <c r="F15" s="10">
        <v>60.5</v>
      </c>
      <c r="G15" s="11"/>
      <c r="H15" s="12"/>
      <c r="I15" s="13">
        <f t="shared" si="0"/>
        <v>160.5</v>
      </c>
    </row>
    <row r="16" spans="1:9" x14ac:dyDescent="0.3">
      <c r="A16" s="8" t="s">
        <v>29</v>
      </c>
      <c r="B16" s="16" t="s">
        <v>255</v>
      </c>
      <c r="C16" s="16" t="s">
        <v>10</v>
      </c>
      <c r="D16" s="10">
        <v>38.4</v>
      </c>
      <c r="E16" s="10">
        <v>44.8</v>
      </c>
      <c r="F16" s="10">
        <v>68.400000000000006</v>
      </c>
      <c r="G16" s="10"/>
      <c r="H16" s="12"/>
      <c r="I16" s="13">
        <f t="shared" si="0"/>
        <v>151.6</v>
      </c>
    </row>
    <row r="17" spans="1:9" x14ac:dyDescent="0.3">
      <c r="A17" s="8" t="s">
        <v>31</v>
      </c>
      <c r="B17" s="16" t="s">
        <v>316</v>
      </c>
      <c r="C17" s="16" t="s">
        <v>272</v>
      </c>
      <c r="D17" s="10"/>
      <c r="E17" s="10">
        <v>71.8</v>
      </c>
      <c r="F17" s="10">
        <v>75.2</v>
      </c>
      <c r="G17" s="14"/>
      <c r="H17" s="15"/>
      <c r="I17" s="13">
        <f t="shared" si="0"/>
        <v>147</v>
      </c>
    </row>
    <row r="18" spans="1:9" x14ac:dyDescent="0.3">
      <c r="A18" s="8" t="s">
        <v>33</v>
      </c>
      <c r="B18" s="9" t="s">
        <v>251</v>
      </c>
      <c r="C18" s="9" t="s">
        <v>32</v>
      </c>
      <c r="D18" s="10">
        <v>48.9</v>
      </c>
      <c r="E18" s="10">
        <v>12</v>
      </c>
      <c r="F18" s="10">
        <v>77</v>
      </c>
      <c r="G18" s="11">
        <v>20.3</v>
      </c>
      <c r="H18" s="12"/>
      <c r="I18" s="13">
        <f t="shared" si="0"/>
        <v>146.20000000000002</v>
      </c>
    </row>
    <row r="19" spans="1:9" x14ac:dyDescent="0.3">
      <c r="A19" s="8" t="s">
        <v>35</v>
      </c>
      <c r="B19" s="16" t="s">
        <v>262</v>
      </c>
      <c r="C19" s="16" t="s">
        <v>18</v>
      </c>
      <c r="D19" s="10">
        <v>0</v>
      </c>
      <c r="E19" s="10">
        <v>41.8</v>
      </c>
      <c r="F19" s="10">
        <v>70</v>
      </c>
      <c r="G19" s="14"/>
      <c r="H19" s="15"/>
      <c r="I19" s="13">
        <f t="shared" si="0"/>
        <v>111.8</v>
      </c>
    </row>
    <row r="20" spans="1:9" x14ac:dyDescent="0.3">
      <c r="A20" s="55" t="s">
        <v>37</v>
      </c>
      <c r="B20" s="56" t="s">
        <v>254</v>
      </c>
      <c r="C20" s="56" t="s">
        <v>36</v>
      </c>
      <c r="D20" s="57">
        <v>41.9</v>
      </c>
      <c r="E20" s="57">
        <v>67.7</v>
      </c>
      <c r="F20" s="57"/>
      <c r="G20" s="58"/>
      <c r="H20" s="59"/>
      <c r="I20" s="60">
        <f t="shared" si="0"/>
        <v>109.6</v>
      </c>
    </row>
    <row r="21" spans="1:9" x14ac:dyDescent="0.3">
      <c r="A21" s="8" t="s">
        <v>39</v>
      </c>
      <c r="B21" s="16" t="s">
        <v>318</v>
      </c>
      <c r="C21" s="16" t="s">
        <v>272</v>
      </c>
      <c r="D21" s="10"/>
      <c r="E21" s="10">
        <v>36.6</v>
      </c>
      <c r="F21" s="10">
        <v>45.7</v>
      </c>
      <c r="G21" s="14"/>
      <c r="H21" s="15"/>
      <c r="I21" s="13">
        <f t="shared" si="0"/>
        <v>82.300000000000011</v>
      </c>
    </row>
    <row r="22" spans="1:9" x14ac:dyDescent="0.3">
      <c r="A22" s="8" t="s">
        <v>42</v>
      </c>
      <c r="B22" s="16" t="s">
        <v>317</v>
      </c>
      <c r="C22" s="16" t="s">
        <v>64</v>
      </c>
      <c r="D22" s="10"/>
      <c r="E22" s="10">
        <v>20.6</v>
      </c>
      <c r="F22" s="10">
        <v>54.2</v>
      </c>
      <c r="G22" s="11"/>
      <c r="H22" s="12"/>
      <c r="I22" s="13">
        <f t="shared" si="0"/>
        <v>74.800000000000011</v>
      </c>
    </row>
    <row r="23" spans="1:9" x14ac:dyDescent="0.3">
      <c r="A23" s="8" t="s">
        <v>44</v>
      </c>
      <c r="B23" s="16" t="s">
        <v>253</v>
      </c>
      <c r="C23" s="16" t="s">
        <v>10</v>
      </c>
      <c r="D23" s="10">
        <v>43.9</v>
      </c>
      <c r="E23" s="10">
        <v>10.8</v>
      </c>
      <c r="F23" s="10">
        <v>6.5</v>
      </c>
      <c r="G23" s="14"/>
      <c r="H23" s="15"/>
      <c r="I23" s="13">
        <f t="shared" si="0"/>
        <v>61.2</v>
      </c>
    </row>
    <row r="24" spans="1:9" x14ac:dyDescent="0.3">
      <c r="A24" s="8" t="s">
        <v>45</v>
      </c>
      <c r="B24" s="16" t="s">
        <v>259</v>
      </c>
      <c r="C24" s="16" t="s">
        <v>10</v>
      </c>
      <c r="D24" s="10">
        <v>11.2</v>
      </c>
      <c r="E24" s="10">
        <v>17</v>
      </c>
      <c r="F24" s="10">
        <v>19.5</v>
      </c>
      <c r="G24" s="14"/>
      <c r="H24" s="15"/>
      <c r="I24" s="13">
        <f t="shared" si="0"/>
        <v>47.7</v>
      </c>
    </row>
    <row r="25" spans="1:9" x14ac:dyDescent="0.3">
      <c r="A25" s="8" t="s">
        <v>47</v>
      </c>
      <c r="B25" s="16" t="s">
        <v>256</v>
      </c>
      <c r="C25" s="16" t="s">
        <v>10</v>
      </c>
      <c r="D25" s="10">
        <v>30.4</v>
      </c>
      <c r="E25" s="10">
        <v>0</v>
      </c>
      <c r="F25" s="10">
        <v>12.2</v>
      </c>
      <c r="G25" s="11"/>
      <c r="H25" s="12"/>
      <c r="I25" s="13">
        <f t="shared" si="0"/>
        <v>42.599999999999994</v>
      </c>
    </row>
    <row r="26" spans="1:9" x14ac:dyDescent="0.3">
      <c r="A26" s="8" t="s">
        <v>48</v>
      </c>
      <c r="B26" s="16" t="s">
        <v>257</v>
      </c>
      <c r="C26" s="16" t="s">
        <v>41</v>
      </c>
      <c r="D26" s="10">
        <v>29.7</v>
      </c>
      <c r="E26" s="10"/>
      <c r="F26" s="10"/>
      <c r="G26" s="10"/>
      <c r="H26" s="12"/>
      <c r="I26" s="13">
        <f t="shared" si="0"/>
        <v>29.7</v>
      </c>
    </row>
    <row r="27" spans="1:9" x14ac:dyDescent="0.3">
      <c r="A27" s="8" t="s">
        <v>49</v>
      </c>
      <c r="B27" s="16" t="s">
        <v>258</v>
      </c>
      <c r="C27" s="16" t="s">
        <v>32</v>
      </c>
      <c r="D27" s="10">
        <v>17.7</v>
      </c>
      <c r="E27" s="10">
        <v>0</v>
      </c>
      <c r="F27" s="10">
        <v>9</v>
      </c>
      <c r="G27" s="11"/>
      <c r="H27" s="12"/>
      <c r="I27" s="13">
        <f t="shared" si="0"/>
        <v>26.7</v>
      </c>
    </row>
    <row r="28" spans="1:9" x14ac:dyDescent="0.3">
      <c r="A28" s="8" t="s">
        <v>50</v>
      </c>
      <c r="B28" s="16" t="s">
        <v>260</v>
      </c>
      <c r="C28" s="16" t="s">
        <v>10</v>
      </c>
      <c r="D28" s="10">
        <v>0</v>
      </c>
      <c r="E28" s="10">
        <v>17.3</v>
      </c>
      <c r="F28" s="10"/>
      <c r="G28" s="11"/>
      <c r="H28" s="12"/>
      <c r="I28" s="13">
        <f t="shared" si="0"/>
        <v>17.3</v>
      </c>
    </row>
    <row r="29" spans="1:9" x14ac:dyDescent="0.3">
      <c r="A29" s="8" t="s">
        <v>295</v>
      </c>
      <c r="B29" s="16" t="s">
        <v>261</v>
      </c>
      <c r="C29" s="16" t="s">
        <v>10</v>
      </c>
      <c r="D29" s="10">
        <v>0</v>
      </c>
      <c r="E29" s="10">
        <v>0</v>
      </c>
      <c r="F29" s="10" t="s">
        <v>56</v>
      </c>
      <c r="G29" s="14"/>
      <c r="H29" s="15"/>
      <c r="I29" s="13">
        <f t="shared" si="0"/>
        <v>0</v>
      </c>
    </row>
    <row r="30" spans="1:9" x14ac:dyDescent="0.3">
      <c r="A30" s="8"/>
      <c r="B30" s="16" t="s">
        <v>263</v>
      </c>
      <c r="C30" s="16" t="s">
        <v>264</v>
      </c>
      <c r="D30" s="10">
        <v>0</v>
      </c>
      <c r="E30" s="10">
        <v>0</v>
      </c>
      <c r="F30" s="10"/>
      <c r="G30" s="11"/>
      <c r="H30" s="12"/>
      <c r="I30" s="13">
        <f t="shared" si="0"/>
        <v>0</v>
      </c>
    </row>
    <row r="31" spans="1:9" x14ac:dyDescent="0.3">
      <c r="A31" s="8"/>
      <c r="B31" s="16" t="s">
        <v>265</v>
      </c>
      <c r="C31" s="16" t="s">
        <v>10</v>
      </c>
      <c r="D31" s="10">
        <v>0</v>
      </c>
      <c r="E31" s="10">
        <v>0</v>
      </c>
      <c r="F31" s="10">
        <v>0</v>
      </c>
      <c r="G31" s="11"/>
      <c r="H31" s="12"/>
      <c r="I31" s="13">
        <f t="shared" si="0"/>
        <v>0</v>
      </c>
    </row>
    <row r="32" spans="1:9" x14ac:dyDescent="0.3">
      <c r="A32" s="8"/>
      <c r="B32" s="16" t="s">
        <v>344</v>
      </c>
      <c r="C32" s="16" t="s">
        <v>274</v>
      </c>
      <c r="D32" s="10"/>
      <c r="E32" s="10">
        <v>0</v>
      </c>
      <c r="F32" s="10">
        <v>0</v>
      </c>
      <c r="G32" s="11"/>
      <c r="H32" s="12"/>
      <c r="I32" s="13">
        <f t="shared" si="0"/>
        <v>0</v>
      </c>
    </row>
    <row r="33" spans="1:9" x14ac:dyDescent="0.3">
      <c r="A33" s="8"/>
      <c r="B33" s="16" t="s">
        <v>330</v>
      </c>
      <c r="C33" s="16" t="s">
        <v>28</v>
      </c>
      <c r="D33" s="10"/>
      <c r="E33" s="10">
        <v>0</v>
      </c>
      <c r="F33" s="10">
        <v>0</v>
      </c>
      <c r="G33" s="11"/>
      <c r="H33" s="12"/>
      <c r="I33" s="13">
        <f t="shared" si="0"/>
        <v>0</v>
      </c>
    </row>
    <row r="34" spans="1:9" x14ac:dyDescent="0.3">
      <c r="A34" s="8"/>
      <c r="B34" s="16" t="s">
        <v>342</v>
      </c>
      <c r="C34" s="16" t="s">
        <v>274</v>
      </c>
      <c r="D34" s="10"/>
      <c r="E34" s="10"/>
      <c r="F34" s="10">
        <v>0</v>
      </c>
      <c r="G34" s="11"/>
      <c r="H34" s="12"/>
      <c r="I34" s="13">
        <f t="shared" si="0"/>
        <v>0</v>
      </c>
    </row>
    <row r="35" spans="1:9" x14ac:dyDescent="0.3">
      <c r="A35" s="8"/>
      <c r="B35" s="16" t="s">
        <v>343</v>
      </c>
      <c r="C35" s="16" t="s">
        <v>54</v>
      </c>
      <c r="D35" s="10"/>
      <c r="E35" s="10"/>
      <c r="F35" s="10" t="s">
        <v>56</v>
      </c>
      <c r="G35" s="11"/>
      <c r="H35" s="12"/>
      <c r="I35" s="13">
        <f t="shared" si="0"/>
        <v>0</v>
      </c>
    </row>
    <row r="36" spans="1:9" x14ac:dyDescent="0.3">
      <c r="A36" s="8"/>
      <c r="B36" s="16"/>
      <c r="C36" s="16"/>
      <c r="D36" s="10"/>
      <c r="E36" s="10"/>
      <c r="F36" s="10"/>
      <c r="G36" s="11"/>
      <c r="H36" s="12"/>
      <c r="I36" s="13"/>
    </row>
    <row r="37" spans="1:9" x14ac:dyDescent="0.3">
      <c r="A37" s="18"/>
      <c r="B37" s="19"/>
      <c r="C37" s="19"/>
      <c r="D37" s="20"/>
      <c r="E37" s="20"/>
      <c r="F37" s="20"/>
      <c r="G37" s="20"/>
      <c r="H37" s="21"/>
      <c r="I37" s="22"/>
    </row>
    <row r="39" spans="1:9" x14ac:dyDescent="0.3">
      <c r="B39" s="23"/>
      <c r="E39" s="23"/>
      <c r="H39" s="23"/>
    </row>
    <row r="40" spans="1:9" x14ac:dyDescent="0.3">
      <c r="A40" s="48" t="s">
        <v>57</v>
      </c>
      <c r="B40" s="48"/>
      <c r="C40" s="48"/>
      <c r="D40" s="48"/>
      <c r="E40" s="48"/>
      <c r="F40" s="48"/>
      <c r="G40" s="48"/>
      <c r="H40" s="48"/>
      <c r="I40" s="48"/>
    </row>
    <row r="41" spans="1:9" x14ac:dyDescent="0.3">
      <c r="C41" t="s">
        <v>58</v>
      </c>
    </row>
  </sheetData>
  <sheetProtection selectLockedCells="1" selectUnlockedCells="1"/>
  <mergeCells count="2">
    <mergeCell ref="A1:I1"/>
    <mergeCell ref="A40:I40"/>
  </mergeCells>
  <phoneticPr fontId="3" type="noConversion"/>
  <printOptions horizontalCentered="1"/>
  <pageMargins left="0" right="0" top="0" bottom="0" header="0.51180555555555551" footer="0.51180555555555551"/>
  <pageSetup paperSize="9" scale="88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B10" sqref="B10"/>
    </sheetView>
  </sheetViews>
  <sheetFormatPr defaultRowHeight="14.4" x14ac:dyDescent="0.3"/>
  <cols>
    <col min="2" max="2" width="27" customWidth="1"/>
    <col min="3" max="3" width="22.6640625" customWidth="1"/>
    <col min="4" max="4" width="13.10937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143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67" t="s">
        <v>6</v>
      </c>
      <c r="B6" s="68" t="s">
        <v>178</v>
      </c>
      <c r="C6" s="68" t="s">
        <v>36</v>
      </c>
      <c r="D6" s="69">
        <v>100</v>
      </c>
      <c r="E6" s="69">
        <v>100</v>
      </c>
      <c r="F6" s="69"/>
      <c r="G6" s="70">
        <v>99.5</v>
      </c>
      <c r="H6" s="71">
        <v>1</v>
      </c>
      <c r="I6" s="72">
        <f t="shared" ref="I6:I15" si="0">IF(COUNT(D6:G6)=4,SUM(D6:G6)-MIN(D6:G6),SUM(D6:G6))</f>
        <v>299.5</v>
      </c>
    </row>
    <row r="7" spans="1:9" x14ac:dyDescent="0.3">
      <c r="A7" s="24" t="s">
        <v>8</v>
      </c>
      <c r="B7" s="9" t="s">
        <v>135</v>
      </c>
      <c r="C7" s="9" t="s">
        <v>41</v>
      </c>
      <c r="D7" s="10">
        <v>91.5</v>
      </c>
      <c r="E7" s="10">
        <v>93.6</v>
      </c>
      <c r="F7" s="10">
        <v>100</v>
      </c>
      <c r="G7" s="11">
        <v>100</v>
      </c>
      <c r="H7" s="12">
        <v>2</v>
      </c>
      <c r="I7" s="13">
        <f t="shared" si="0"/>
        <v>293.60000000000002</v>
      </c>
    </row>
    <row r="8" spans="1:9" x14ac:dyDescent="0.3">
      <c r="A8" s="24" t="s">
        <v>11</v>
      </c>
      <c r="B8" s="9" t="s">
        <v>114</v>
      </c>
      <c r="C8" s="9" t="s">
        <v>32</v>
      </c>
      <c r="D8" s="10">
        <v>95.7</v>
      </c>
      <c r="E8" s="10">
        <v>67.3</v>
      </c>
      <c r="F8" s="10">
        <v>65.7</v>
      </c>
      <c r="G8" s="10">
        <v>91.2</v>
      </c>
      <c r="H8" s="12">
        <v>3</v>
      </c>
      <c r="I8" s="13">
        <f t="shared" si="0"/>
        <v>254.2</v>
      </c>
    </row>
    <row r="9" spans="1:9" x14ac:dyDescent="0.3">
      <c r="A9" s="24" t="s">
        <v>13</v>
      </c>
      <c r="B9" s="9" t="s">
        <v>138</v>
      </c>
      <c r="C9" s="9" t="s">
        <v>46</v>
      </c>
      <c r="D9" s="10">
        <v>93.1</v>
      </c>
      <c r="E9" s="10">
        <v>61</v>
      </c>
      <c r="F9" s="10"/>
      <c r="G9" s="11">
        <v>80.8</v>
      </c>
      <c r="H9" s="12">
        <v>4</v>
      </c>
      <c r="I9" s="13">
        <f t="shared" si="0"/>
        <v>234.89999999999998</v>
      </c>
    </row>
    <row r="10" spans="1:9" x14ac:dyDescent="0.3">
      <c r="A10" s="24" t="s">
        <v>15</v>
      </c>
      <c r="B10" s="9" t="s">
        <v>116</v>
      </c>
      <c r="C10" s="9" t="s">
        <v>21</v>
      </c>
      <c r="D10" s="10">
        <v>88.7</v>
      </c>
      <c r="E10" s="10">
        <v>67.5</v>
      </c>
      <c r="F10" s="10"/>
      <c r="G10" s="11">
        <v>76.3</v>
      </c>
      <c r="H10" s="12">
        <v>5</v>
      </c>
      <c r="I10" s="13">
        <f t="shared" si="0"/>
        <v>232.5</v>
      </c>
    </row>
    <row r="11" spans="1:9" x14ac:dyDescent="0.3">
      <c r="A11" s="24" t="s">
        <v>16</v>
      </c>
      <c r="B11" s="9" t="s">
        <v>115</v>
      </c>
      <c r="C11" s="9" t="s">
        <v>100</v>
      </c>
      <c r="D11" s="10">
        <v>82.1</v>
      </c>
      <c r="E11" s="10">
        <v>72</v>
      </c>
      <c r="F11" s="10">
        <v>60.1</v>
      </c>
      <c r="G11" s="11">
        <v>77.400000000000006</v>
      </c>
      <c r="H11" s="12">
        <v>6</v>
      </c>
      <c r="I11" s="13">
        <f t="shared" si="0"/>
        <v>231.50000000000003</v>
      </c>
    </row>
    <row r="12" spans="1:9" x14ac:dyDescent="0.3">
      <c r="A12" s="24" t="s">
        <v>19</v>
      </c>
      <c r="B12" s="9" t="s">
        <v>306</v>
      </c>
      <c r="C12" s="9" t="s">
        <v>64</v>
      </c>
      <c r="D12" s="10"/>
      <c r="E12" s="10">
        <v>95.9</v>
      </c>
      <c r="F12" s="10">
        <v>76.900000000000006</v>
      </c>
      <c r="G12" s="35">
        <v>57.4</v>
      </c>
      <c r="H12" s="12"/>
      <c r="I12" s="13">
        <f t="shared" si="0"/>
        <v>230.20000000000002</v>
      </c>
    </row>
    <row r="13" spans="1:9" x14ac:dyDescent="0.3">
      <c r="A13" s="24" t="s">
        <v>22</v>
      </c>
      <c r="B13" s="9" t="s">
        <v>179</v>
      </c>
      <c r="C13" s="9" t="s">
        <v>100</v>
      </c>
      <c r="D13" s="10">
        <v>36.1</v>
      </c>
      <c r="E13" s="10">
        <v>44.4</v>
      </c>
      <c r="F13" s="10"/>
      <c r="G13" s="11"/>
      <c r="H13" s="12"/>
      <c r="I13" s="13">
        <f t="shared" si="0"/>
        <v>80.5</v>
      </c>
    </row>
    <row r="14" spans="1:9" x14ac:dyDescent="0.3">
      <c r="A14" s="24" t="s">
        <v>24</v>
      </c>
      <c r="B14" s="9" t="s">
        <v>335</v>
      </c>
      <c r="C14" s="9" t="s">
        <v>28</v>
      </c>
      <c r="D14" s="10"/>
      <c r="E14" s="10"/>
      <c r="F14" s="10">
        <v>65.2</v>
      </c>
      <c r="G14" s="11"/>
      <c r="H14" s="12"/>
      <c r="I14" s="13">
        <f t="shared" si="0"/>
        <v>65.2</v>
      </c>
    </row>
    <row r="15" spans="1:9" x14ac:dyDescent="0.3">
      <c r="A15" s="24" t="s">
        <v>26</v>
      </c>
      <c r="B15" s="9" t="s">
        <v>305</v>
      </c>
      <c r="C15" s="9" t="s">
        <v>86</v>
      </c>
      <c r="D15" s="10"/>
      <c r="E15" s="10">
        <v>0</v>
      </c>
      <c r="F15" s="10"/>
      <c r="G15" s="11"/>
      <c r="H15" s="12"/>
      <c r="I15" s="13">
        <f t="shared" si="0"/>
        <v>0</v>
      </c>
    </row>
    <row r="16" spans="1:9" x14ac:dyDescent="0.3">
      <c r="A16" s="24"/>
      <c r="B16" s="9"/>
      <c r="C16" s="9"/>
      <c r="D16" s="10"/>
      <c r="E16" s="10"/>
      <c r="F16" s="10"/>
      <c r="G16" s="11"/>
      <c r="H16" s="12"/>
      <c r="I16" s="13"/>
    </row>
    <row r="17" spans="1:9" x14ac:dyDescent="0.3">
      <c r="A17" s="26"/>
      <c r="B17" s="19"/>
      <c r="C17" s="19"/>
      <c r="D17" s="20"/>
      <c r="E17" s="20"/>
      <c r="F17" s="20"/>
      <c r="G17" s="20"/>
      <c r="H17" s="21"/>
      <c r="I17" s="22"/>
    </row>
    <row r="19" spans="1:9" x14ac:dyDescent="0.3">
      <c r="B19" s="23"/>
      <c r="E19" s="23"/>
      <c r="H19" s="23"/>
    </row>
    <row r="20" spans="1:9" ht="15" customHeight="1" x14ac:dyDescent="0.3">
      <c r="A20" s="48" t="s">
        <v>57</v>
      </c>
      <c r="B20" s="48"/>
      <c r="C20" s="48"/>
      <c r="D20" s="48"/>
      <c r="E20" s="48"/>
      <c r="F20" s="48"/>
      <c r="G20" s="48"/>
      <c r="H20" s="48"/>
      <c r="I20" s="48"/>
    </row>
    <row r="21" spans="1:9" x14ac:dyDescent="0.3">
      <c r="C21" t="s">
        <v>58</v>
      </c>
    </row>
  </sheetData>
  <sheetProtection selectLockedCells="1" selectUnlockedCells="1"/>
  <mergeCells count="2">
    <mergeCell ref="A1:I1"/>
    <mergeCell ref="A20:I20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26" sqref="A26:I26"/>
    </sheetView>
  </sheetViews>
  <sheetFormatPr defaultRowHeight="14.4" x14ac:dyDescent="0.3"/>
  <cols>
    <col min="2" max="2" width="27" customWidth="1"/>
    <col min="3" max="3" width="22.6640625" customWidth="1"/>
    <col min="4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146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149</v>
      </c>
      <c r="C6" s="9" t="s">
        <v>46</v>
      </c>
      <c r="D6" s="10">
        <v>100</v>
      </c>
      <c r="E6" s="10">
        <v>99.2</v>
      </c>
      <c r="F6" s="10">
        <v>100</v>
      </c>
      <c r="G6" s="14">
        <v>100</v>
      </c>
      <c r="H6" s="15">
        <v>1</v>
      </c>
      <c r="I6" s="13">
        <f t="shared" ref="I6:I27" si="0">IF(COUNT(D6:G6)=4,SUM(D6:G6)-MIN(D6:G6),SUM(D6:G6))</f>
        <v>300</v>
      </c>
    </row>
    <row r="7" spans="1:9" x14ac:dyDescent="0.3">
      <c r="A7" s="24" t="s">
        <v>8</v>
      </c>
      <c r="B7" s="9" t="s">
        <v>150</v>
      </c>
      <c r="C7" s="9" t="s">
        <v>12</v>
      </c>
      <c r="D7" s="10">
        <v>81</v>
      </c>
      <c r="E7" s="10">
        <v>94.6</v>
      </c>
      <c r="F7" s="10">
        <v>95.2</v>
      </c>
      <c r="G7" s="10">
        <v>90.3</v>
      </c>
      <c r="H7" s="12">
        <v>2</v>
      </c>
      <c r="I7" s="13">
        <f t="shared" si="0"/>
        <v>280.10000000000002</v>
      </c>
    </row>
    <row r="8" spans="1:9" x14ac:dyDescent="0.3">
      <c r="A8" s="24" t="s">
        <v>11</v>
      </c>
      <c r="B8" s="9" t="s">
        <v>173</v>
      </c>
      <c r="C8" s="9" t="s">
        <v>25</v>
      </c>
      <c r="D8" s="10">
        <v>80.599999999999994</v>
      </c>
      <c r="E8" s="10">
        <v>100</v>
      </c>
      <c r="F8" s="10"/>
      <c r="G8" s="11">
        <v>98.3</v>
      </c>
      <c r="H8" s="12">
        <v>3</v>
      </c>
      <c r="I8" s="13">
        <f t="shared" si="0"/>
        <v>278.89999999999998</v>
      </c>
    </row>
    <row r="9" spans="1:9" x14ac:dyDescent="0.3">
      <c r="A9" s="24" t="s">
        <v>13</v>
      </c>
      <c r="B9" s="9" t="s">
        <v>174</v>
      </c>
      <c r="C9" s="9" t="s">
        <v>64</v>
      </c>
      <c r="D9" s="10">
        <v>80.2</v>
      </c>
      <c r="E9" s="10">
        <v>93.4</v>
      </c>
      <c r="F9" s="10">
        <v>87.5</v>
      </c>
      <c r="G9" s="10"/>
      <c r="H9" s="12">
        <v>5</v>
      </c>
      <c r="I9" s="13">
        <f t="shared" si="0"/>
        <v>261.10000000000002</v>
      </c>
    </row>
    <row r="10" spans="1:9" x14ac:dyDescent="0.3">
      <c r="A10" s="24" t="s">
        <v>15</v>
      </c>
      <c r="B10" s="9" t="s">
        <v>147</v>
      </c>
      <c r="C10" s="9" t="s">
        <v>137</v>
      </c>
      <c r="D10" s="10">
        <v>81.400000000000006</v>
      </c>
      <c r="E10" s="10">
        <v>90.5</v>
      </c>
      <c r="F10" s="10">
        <v>70.099999999999994</v>
      </c>
      <c r="G10" s="10">
        <v>88.8</v>
      </c>
      <c r="H10" s="12"/>
      <c r="I10" s="13">
        <f t="shared" si="0"/>
        <v>260.70000000000005</v>
      </c>
    </row>
    <row r="11" spans="1:9" x14ac:dyDescent="0.3">
      <c r="A11" s="24" t="s">
        <v>16</v>
      </c>
      <c r="B11" s="9" t="s">
        <v>131</v>
      </c>
      <c r="C11" s="9" t="s">
        <v>137</v>
      </c>
      <c r="D11" s="10">
        <v>72.900000000000006</v>
      </c>
      <c r="E11" s="10">
        <v>91.5</v>
      </c>
      <c r="F11" s="10">
        <v>70.7</v>
      </c>
      <c r="G11" s="11">
        <v>81.8</v>
      </c>
      <c r="H11" s="12"/>
      <c r="I11" s="13">
        <f t="shared" si="0"/>
        <v>246.20000000000005</v>
      </c>
    </row>
    <row r="12" spans="1:9" x14ac:dyDescent="0.3">
      <c r="A12" s="24" t="s">
        <v>19</v>
      </c>
      <c r="B12" s="9" t="s">
        <v>148</v>
      </c>
      <c r="C12" s="9" t="s">
        <v>46</v>
      </c>
      <c r="D12" s="10">
        <v>69.3</v>
      </c>
      <c r="E12" s="10">
        <v>31.7</v>
      </c>
      <c r="F12" s="10">
        <v>74.900000000000006</v>
      </c>
      <c r="G12" s="14">
        <v>94.9</v>
      </c>
      <c r="H12" s="15">
        <v>4</v>
      </c>
      <c r="I12" s="13">
        <f t="shared" si="0"/>
        <v>239.10000000000002</v>
      </c>
    </row>
    <row r="13" spans="1:9" x14ac:dyDescent="0.3">
      <c r="A13" s="24" t="s">
        <v>22</v>
      </c>
      <c r="B13" s="9" t="s">
        <v>140</v>
      </c>
      <c r="C13" s="9" t="s">
        <v>168</v>
      </c>
      <c r="D13" s="10">
        <v>75.5</v>
      </c>
      <c r="E13" s="10">
        <v>75.900000000000006</v>
      </c>
      <c r="F13" s="10">
        <v>73.8</v>
      </c>
      <c r="G13" s="11">
        <v>85.5</v>
      </c>
      <c r="H13" s="12"/>
      <c r="I13" s="13">
        <f t="shared" si="0"/>
        <v>236.89999999999998</v>
      </c>
    </row>
    <row r="14" spans="1:9" x14ac:dyDescent="0.3">
      <c r="A14" s="24" t="s">
        <v>24</v>
      </c>
      <c r="B14" s="9" t="s">
        <v>142</v>
      </c>
      <c r="C14" s="9" t="s">
        <v>28</v>
      </c>
      <c r="D14" s="10">
        <v>66.7</v>
      </c>
      <c r="E14" s="10">
        <v>87</v>
      </c>
      <c r="F14" s="10">
        <v>81.400000000000006</v>
      </c>
      <c r="G14" s="10"/>
      <c r="H14" s="12"/>
      <c r="I14" s="13">
        <f t="shared" si="0"/>
        <v>235.1</v>
      </c>
    </row>
    <row r="15" spans="1:9" x14ac:dyDescent="0.3">
      <c r="A15" s="24" t="s">
        <v>26</v>
      </c>
      <c r="B15" s="9" t="s">
        <v>126</v>
      </c>
      <c r="C15" s="9" t="s">
        <v>137</v>
      </c>
      <c r="D15" s="10">
        <v>54.6</v>
      </c>
      <c r="E15" s="10">
        <v>83.6</v>
      </c>
      <c r="F15" s="10">
        <v>61</v>
      </c>
      <c r="G15" s="10">
        <v>82.4</v>
      </c>
      <c r="H15" s="12"/>
      <c r="I15" s="13">
        <f t="shared" si="0"/>
        <v>227.00000000000003</v>
      </c>
    </row>
    <row r="16" spans="1:9" x14ac:dyDescent="0.3">
      <c r="A16" s="24" t="s">
        <v>29</v>
      </c>
      <c r="B16" s="9" t="s">
        <v>125</v>
      </c>
      <c r="C16" s="9" t="s">
        <v>32</v>
      </c>
      <c r="D16" s="10">
        <v>53.2</v>
      </c>
      <c r="E16" s="10">
        <v>77.599999999999994</v>
      </c>
      <c r="F16" s="10">
        <v>65.400000000000006</v>
      </c>
      <c r="G16" s="10">
        <v>75.400000000000006</v>
      </c>
      <c r="H16" s="12"/>
      <c r="I16" s="13">
        <f t="shared" si="0"/>
        <v>218.40000000000003</v>
      </c>
    </row>
    <row r="17" spans="1:9" x14ac:dyDescent="0.3">
      <c r="A17" s="24" t="s">
        <v>31</v>
      </c>
      <c r="B17" s="9" t="s">
        <v>269</v>
      </c>
      <c r="C17" s="9" t="s">
        <v>270</v>
      </c>
      <c r="D17" s="10"/>
      <c r="E17" s="10">
        <v>64.599999999999994</v>
      </c>
      <c r="F17" s="10">
        <v>62.4</v>
      </c>
      <c r="G17" s="14">
        <v>65.099999999999994</v>
      </c>
      <c r="H17" s="15"/>
      <c r="I17" s="13">
        <f t="shared" si="0"/>
        <v>192.1</v>
      </c>
    </row>
    <row r="18" spans="1:9" x14ac:dyDescent="0.3">
      <c r="A18" s="24" t="s">
        <v>33</v>
      </c>
      <c r="B18" s="9" t="s">
        <v>151</v>
      </c>
      <c r="C18" s="9" t="s">
        <v>32</v>
      </c>
      <c r="D18" s="10">
        <v>84.8</v>
      </c>
      <c r="E18" s="10"/>
      <c r="F18" s="10"/>
      <c r="G18" s="11">
        <v>92.7</v>
      </c>
      <c r="H18" s="12">
        <v>6</v>
      </c>
      <c r="I18" s="13">
        <f t="shared" si="0"/>
        <v>177.5</v>
      </c>
    </row>
    <row r="19" spans="1:9" x14ac:dyDescent="0.3">
      <c r="A19" s="24" t="s">
        <v>35</v>
      </c>
      <c r="B19" s="16" t="s">
        <v>176</v>
      </c>
      <c r="C19" s="16" t="s">
        <v>86</v>
      </c>
      <c r="D19" s="10">
        <v>18.600000000000001</v>
      </c>
      <c r="E19" s="10">
        <v>64.5</v>
      </c>
      <c r="F19" s="10"/>
      <c r="G19" s="10"/>
      <c r="H19" s="15"/>
      <c r="I19" s="13">
        <f t="shared" si="0"/>
        <v>83.1</v>
      </c>
    </row>
    <row r="20" spans="1:9" x14ac:dyDescent="0.3">
      <c r="A20" s="24" t="s">
        <v>37</v>
      </c>
      <c r="B20" s="9" t="s">
        <v>349</v>
      </c>
      <c r="C20" s="9" t="s">
        <v>168</v>
      </c>
      <c r="D20" s="10"/>
      <c r="E20" s="10"/>
      <c r="F20" s="10"/>
      <c r="G20" s="17">
        <v>82.6</v>
      </c>
      <c r="H20" s="15"/>
      <c r="I20" s="13">
        <f t="shared" si="0"/>
        <v>82.6</v>
      </c>
    </row>
    <row r="21" spans="1:9" x14ac:dyDescent="0.3">
      <c r="A21" s="24" t="s">
        <v>39</v>
      </c>
      <c r="B21" s="16" t="s">
        <v>152</v>
      </c>
      <c r="C21" s="16" t="s">
        <v>137</v>
      </c>
      <c r="D21" s="10">
        <v>71.599999999999994</v>
      </c>
      <c r="E21" s="10"/>
      <c r="F21" s="10"/>
      <c r="G21" s="14"/>
      <c r="H21" s="15"/>
      <c r="I21" s="13">
        <f t="shared" si="0"/>
        <v>71.599999999999994</v>
      </c>
    </row>
    <row r="22" spans="1:9" x14ac:dyDescent="0.3">
      <c r="A22" s="24" t="s">
        <v>42</v>
      </c>
      <c r="B22" s="16" t="s">
        <v>267</v>
      </c>
      <c r="C22" s="16" t="s">
        <v>21</v>
      </c>
      <c r="D22" s="10"/>
      <c r="E22" s="10">
        <v>64</v>
      </c>
      <c r="F22" s="10"/>
      <c r="G22" s="11"/>
      <c r="H22" s="15"/>
      <c r="I22" s="13">
        <f t="shared" si="0"/>
        <v>64</v>
      </c>
    </row>
    <row r="23" spans="1:9" x14ac:dyDescent="0.3">
      <c r="A23" s="24" t="s">
        <v>44</v>
      </c>
      <c r="B23" s="16" t="s">
        <v>266</v>
      </c>
      <c r="C23" s="16" t="s">
        <v>21</v>
      </c>
      <c r="D23" s="10"/>
      <c r="E23" s="10">
        <v>58.8</v>
      </c>
      <c r="F23" s="10"/>
      <c r="G23" s="14"/>
      <c r="H23" s="15"/>
      <c r="I23" s="13">
        <f t="shared" si="0"/>
        <v>58.8</v>
      </c>
    </row>
    <row r="24" spans="1:9" x14ac:dyDescent="0.3">
      <c r="A24" s="24" t="s">
        <v>45</v>
      </c>
      <c r="B24" s="16" t="s">
        <v>141</v>
      </c>
      <c r="C24" s="16" t="s">
        <v>21</v>
      </c>
      <c r="D24" s="10">
        <v>52.2</v>
      </c>
      <c r="E24" s="10"/>
      <c r="F24" s="10"/>
      <c r="G24" s="17"/>
      <c r="H24" s="15"/>
      <c r="I24" s="13">
        <f t="shared" si="0"/>
        <v>52.2</v>
      </c>
    </row>
    <row r="25" spans="1:9" x14ac:dyDescent="0.3">
      <c r="A25" s="24" t="s">
        <v>47</v>
      </c>
      <c r="B25" s="16" t="s">
        <v>177</v>
      </c>
      <c r="C25" s="16" t="s">
        <v>137</v>
      </c>
      <c r="D25" s="10">
        <v>1.7</v>
      </c>
      <c r="E25" s="10">
        <v>42.7</v>
      </c>
      <c r="F25" s="10"/>
      <c r="G25" s="14"/>
      <c r="H25" s="15"/>
      <c r="I25" s="13">
        <f t="shared" si="0"/>
        <v>44.400000000000006</v>
      </c>
    </row>
    <row r="26" spans="1:9" x14ac:dyDescent="0.3">
      <c r="A26" s="61" t="s">
        <v>48</v>
      </c>
      <c r="B26" s="56" t="s">
        <v>268</v>
      </c>
      <c r="C26" s="56" t="s">
        <v>36</v>
      </c>
      <c r="D26" s="57"/>
      <c r="E26" s="57">
        <v>44</v>
      </c>
      <c r="F26" s="57"/>
      <c r="G26" s="62"/>
      <c r="H26" s="63"/>
      <c r="I26" s="60">
        <f t="shared" si="0"/>
        <v>44</v>
      </c>
    </row>
    <row r="27" spans="1:9" x14ac:dyDescent="0.3">
      <c r="A27" s="24" t="s">
        <v>49</v>
      </c>
      <c r="B27" s="16" t="s">
        <v>175</v>
      </c>
      <c r="C27" s="16" t="s">
        <v>137</v>
      </c>
      <c r="D27" s="10">
        <v>40</v>
      </c>
      <c r="E27" s="10"/>
      <c r="F27" s="10"/>
      <c r="G27" s="17"/>
      <c r="H27" s="15"/>
      <c r="I27" s="13">
        <f t="shared" si="0"/>
        <v>40</v>
      </c>
    </row>
    <row r="28" spans="1:9" x14ac:dyDescent="0.3">
      <c r="A28" s="24"/>
      <c r="B28" s="16"/>
      <c r="C28" s="16"/>
      <c r="D28" s="10"/>
      <c r="E28" s="10"/>
      <c r="F28" s="10"/>
      <c r="G28" s="10"/>
      <c r="H28" s="15"/>
      <c r="I28" s="13"/>
    </row>
    <row r="29" spans="1:9" x14ac:dyDescent="0.3">
      <c r="A29" s="26"/>
      <c r="B29" s="19"/>
      <c r="C29" s="19"/>
      <c r="D29" s="20"/>
      <c r="E29" s="20"/>
      <c r="F29" s="20"/>
      <c r="G29" s="20"/>
      <c r="H29" s="21"/>
      <c r="I29" s="22"/>
    </row>
    <row r="30" spans="1:9" x14ac:dyDescent="0.3">
      <c r="B30" s="23"/>
      <c r="E30" s="23"/>
      <c r="H30" s="23"/>
    </row>
    <row r="31" spans="1:9" ht="15" customHeight="1" x14ac:dyDescent="0.3">
      <c r="A31" s="48" t="s">
        <v>57</v>
      </c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C32" t="s">
        <v>58</v>
      </c>
    </row>
  </sheetData>
  <sheetProtection selectLockedCells="1" selectUnlockedCells="1"/>
  <mergeCells count="2">
    <mergeCell ref="A1:I1"/>
    <mergeCell ref="A31:I31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23" sqref="A23:I23"/>
    </sheetView>
  </sheetViews>
  <sheetFormatPr defaultRowHeight="14.4" x14ac:dyDescent="0.3"/>
  <cols>
    <col min="2" max="2" width="27" customWidth="1"/>
    <col min="3" max="3" width="22.6640625" customWidth="1"/>
    <col min="4" max="7" width="12.6640625" style="1" customWidth="1"/>
    <col min="9" max="9" width="14.109375" style="1" customWidth="1"/>
    <col min="15" max="15" width="8.5546875" customWidth="1"/>
    <col min="16" max="16" width="10.5546875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153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169</v>
      </c>
      <c r="C6" s="9" t="s">
        <v>64</v>
      </c>
      <c r="D6" s="10">
        <v>100</v>
      </c>
      <c r="E6" s="10">
        <v>100</v>
      </c>
      <c r="F6" s="10">
        <v>100</v>
      </c>
      <c r="G6" s="11">
        <v>100</v>
      </c>
      <c r="H6" s="12">
        <v>1</v>
      </c>
      <c r="I6" s="13">
        <f t="shared" ref="I6:I27" si="0">IF(COUNT(D6:G6)=4,SUM(D6:G6)-MIN(D6:G6),SUM(D6:G6))</f>
        <v>300</v>
      </c>
    </row>
    <row r="7" spans="1:9" x14ac:dyDescent="0.3">
      <c r="A7" s="24" t="s">
        <v>8</v>
      </c>
      <c r="B7" s="9" t="s">
        <v>157</v>
      </c>
      <c r="C7" s="9" t="s">
        <v>28</v>
      </c>
      <c r="D7" s="10">
        <v>94.5</v>
      </c>
      <c r="E7" s="10">
        <v>99.2</v>
      </c>
      <c r="F7" s="10">
        <v>99</v>
      </c>
      <c r="G7" s="10">
        <v>88.7</v>
      </c>
      <c r="H7" s="12">
        <v>2</v>
      </c>
      <c r="I7" s="13">
        <f t="shared" si="0"/>
        <v>292.7</v>
      </c>
    </row>
    <row r="8" spans="1:9" x14ac:dyDescent="0.3">
      <c r="A8" s="24" t="s">
        <v>11</v>
      </c>
      <c r="B8" s="9" t="s">
        <v>154</v>
      </c>
      <c r="C8" s="9" t="s">
        <v>64</v>
      </c>
      <c r="D8" s="10">
        <v>96.4</v>
      </c>
      <c r="E8" s="10"/>
      <c r="F8" s="10">
        <v>97</v>
      </c>
      <c r="G8" s="11">
        <v>87.5</v>
      </c>
      <c r="H8" s="12">
        <v>3</v>
      </c>
      <c r="I8" s="13">
        <f t="shared" si="0"/>
        <v>280.89999999999998</v>
      </c>
    </row>
    <row r="9" spans="1:9" x14ac:dyDescent="0.3">
      <c r="A9" s="24" t="s">
        <v>13</v>
      </c>
      <c r="B9" s="9" t="s">
        <v>136</v>
      </c>
      <c r="C9" s="9" t="s">
        <v>10</v>
      </c>
      <c r="D9" s="10">
        <v>92.9</v>
      </c>
      <c r="E9" s="10">
        <v>85.7</v>
      </c>
      <c r="F9" s="10">
        <v>59.7</v>
      </c>
      <c r="G9" s="11">
        <v>81.2</v>
      </c>
      <c r="H9" s="12">
        <v>4</v>
      </c>
      <c r="I9" s="13">
        <f t="shared" si="0"/>
        <v>259.8</v>
      </c>
    </row>
    <row r="10" spans="1:9" x14ac:dyDescent="0.3">
      <c r="A10" s="24" t="s">
        <v>15</v>
      </c>
      <c r="B10" s="9" t="s">
        <v>170</v>
      </c>
      <c r="C10" s="9" t="s">
        <v>10</v>
      </c>
      <c r="D10" s="10">
        <v>91.4</v>
      </c>
      <c r="E10" s="10">
        <v>85.8</v>
      </c>
      <c r="F10" s="10">
        <v>72.400000000000006</v>
      </c>
      <c r="G10" s="11">
        <v>78.099999999999994</v>
      </c>
      <c r="H10" s="12">
        <v>6</v>
      </c>
      <c r="I10" s="13">
        <f t="shared" si="0"/>
        <v>255.29999999999998</v>
      </c>
    </row>
    <row r="11" spans="1:9" x14ac:dyDescent="0.3">
      <c r="A11" s="24" t="s">
        <v>16</v>
      </c>
      <c r="B11" s="9" t="s">
        <v>144</v>
      </c>
      <c r="C11" s="9" t="s">
        <v>10</v>
      </c>
      <c r="D11" s="10">
        <v>88.1</v>
      </c>
      <c r="E11" s="10">
        <v>80.2</v>
      </c>
      <c r="F11" s="10"/>
      <c r="G11" s="11">
        <v>84.5</v>
      </c>
      <c r="H11" s="12">
        <v>5</v>
      </c>
      <c r="I11" s="13">
        <f t="shared" si="0"/>
        <v>252.8</v>
      </c>
    </row>
    <row r="12" spans="1:9" x14ac:dyDescent="0.3">
      <c r="A12" s="24" t="s">
        <v>19</v>
      </c>
      <c r="B12" s="9" t="s">
        <v>155</v>
      </c>
      <c r="C12" s="9" t="s">
        <v>10</v>
      </c>
      <c r="D12" s="10">
        <v>79</v>
      </c>
      <c r="E12" s="10">
        <v>65.2</v>
      </c>
      <c r="F12" s="10">
        <v>73.8</v>
      </c>
      <c r="G12" s="11">
        <v>83.1</v>
      </c>
      <c r="H12" s="12"/>
      <c r="I12" s="13">
        <f t="shared" si="0"/>
        <v>235.90000000000003</v>
      </c>
    </row>
    <row r="13" spans="1:9" x14ac:dyDescent="0.3">
      <c r="A13" s="24" t="s">
        <v>22</v>
      </c>
      <c r="B13" s="9" t="s">
        <v>145</v>
      </c>
      <c r="C13" s="9" t="s">
        <v>46</v>
      </c>
      <c r="D13" s="10">
        <v>72</v>
      </c>
      <c r="E13" s="10">
        <v>77.900000000000006</v>
      </c>
      <c r="F13" s="10"/>
      <c r="G13" s="11">
        <v>67.400000000000006</v>
      </c>
      <c r="H13" s="12"/>
      <c r="I13" s="13">
        <f t="shared" si="0"/>
        <v>217.3</v>
      </c>
    </row>
    <row r="14" spans="1:9" x14ac:dyDescent="0.3">
      <c r="A14" s="24" t="s">
        <v>24</v>
      </c>
      <c r="B14" s="9" t="s">
        <v>159</v>
      </c>
      <c r="C14" s="9" t="s">
        <v>64</v>
      </c>
      <c r="D14" s="10">
        <v>81.7</v>
      </c>
      <c r="E14" s="10"/>
      <c r="F14" s="10">
        <v>68.099999999999994</v>
      </c>
      <c r="G14" s="11">
        <v>60.4</v>
      </c>
      <c r="H14" s="12"/>
      <c r="I14" s="13">
        <f t="shared" si="0"/>
        <v>210.20000000000002</v>
      </c>
    </row>
    <row r="15" spans="1:9" x14ac:dyDescent="0.3">
      <c r="A15" s="61" t="s">
        <v>26</v>
      </c>
      <c r="B15" s="64" t="s">
        <v>172</v>
      </c>
      <c r="C15" s="64" t="s">
        <v>36</v>
      </c>
      <c r="D15" s="57">
        <v>59.4</v>
      </c>
      <c r="E15" s="57">
        <v>67.599999999999994</v>
      </c>
      <c r="F15" s="57">
        <v>67.400000000000006</v>
      </c>
      <c r="G15" s="58">
        <v>46.1</v>
      </c>
      <c r="H15" s="59"/>
      <c r="I15" s="60">
        <f t="shared" si="0"/>
        <v>194.4</v>
      </c>
    </row>
    <row r="16" spans="1:9" x14ac:dyDescent="0.3">
      <c r="A16" s="24" t="s">
        <v>29</v>
      </c>
      <c r="B16" s="9" t="s">
        <v>158</v>
      </c>
      <c r="C16" s="9" t="s">
        <v>64</v>
      </c>
      <c r="D16" s="10">
        <v>81.8</v>
      </c>
      <c r="E16" s="10"/>
      <c r="F16" s="10">
        <v>48.2</v>
      </c>
      <c r="G16" s="11">
        <v>58.7</v>
      </c>
      <c r="H16" s="12"/>
      <c r="I16" s="13">
        <f t="shared" si="0"/>
        <v>188.7</v>
      </c>
    </row>
    <row r="17" spans="1:9" x14ac:dyDescent="0.3">
      <c r="A17" s="24" t="s">
        <v>31</v>
      </c>
      <c r="B17" s="9" t="s">
        <v>160</v>
      </c>
      <c r="C17" s="9" t="s">
        <v>10</v>
      </c>
      <c r="D17" s="10">
        <v>96</v>
      </c>
      <c r="E17" s="10"/>
      <c r="F17" s="10"/>
      <c r="G17" s="11">
        <v>81.400000000000006</v>
      </c>
      <c r="H17" s="12"/>
      <c r="I17" s="13">
        <f t="shared" si="0"/>
        <v>177.4</v>
      </c>
    </row>
    <row r="18" spans="1:9" x14ac:dyDescent="0.3">
      <c r="A18" s="24" t="s">
        <v>33</v>
      </c>
      <c r="B18" s="9" t="s">
        <v>287</v>
      </c>
      <c r="C18" s="9" t="s">
        <v>12</v>
      </c>
      <c r="D18" s="10"/>
      <c r="E18" s="10">
        <v>85.3</v>
      </c>
      <c r="F18" s="10">
        <v>77.7</v>
      </c>
      <c r="G18" s="11"/>
      <c r="H18" s="12"/>
      <c r="I18" s="13">
        <f t="shared" si="0"/>
        <v>163</v>
      </c>
    </row>
    <row r="19" spans="1:9" x14ac:dyDescent="0.3">
      <c r="A19" s="24" t="s">
        <v>35</v>
      </c>
      <c r="B19" s="9" t="s">
        <v>285</v>
      </c>
      <c r="C19" s="9" t="s">
        <v>32</v>
      </c>
      <c r="D19" s="10"/>
      <c r="E19" s="10">
        <v>77.2</v>
      </c>
      <c r="F19" s="10">
        <v>57.2</v>
      </c>
      <c r="G19" s="11"/>
      <c r="H19" s="12"/>
      <c r="I19" s="13">
        <f t="shared" si="0"/>
        <v>134.4</v>
      </c>
    </row>
    <row r="20" spans="1:9" x14ac:dyDescent="0.3">
      <c r="A20" s="24" t="s">
        <v>37</v>
      </c>
      <c r="B20" s="16" t="s">
        <v>156</v>
      </c>
      <c r="C20" s="16" t="s">
        <v>21</v>
      </c>
      <c r="D20" s="10">
        <v>77.900000000000006</v>
      </c>
      <c r="E20" s="10"/>
      <c r="F20" s="10"/>
      <c r="G20" s="14"/>
      <c r="H20" s="15"/>
      <c r="I20" s="13">
        <f t="shared" si="0"/>
        <v>77.900000000000006</v>
      </c>
    </row>
    <row r="21" spans="1:9" x14ac:dyDescent="0.3">
      <c r="A21" s="24" t="s">
        <v>39</v>
      </c>
      <c r="B21" s="16" t="s">
        <v>171</v>
      </c>
      <c r="C21" s="16" t="s">
        <v>32</v>
      </c>
      <c r="D21" s="10">
        <v>73</v>
      </c>
      <c r="E21" s="10"/>
      <c r="F21" s="10"/>
      <c r="G21" s="11"/>
      <c r="H21" s="12"/>
      <c r="I21" s="13">
        <f t="shared" si="0"/>
        <v>73</v>
      </c>
    </row>
    <row r="22" spans="1:9" x14ac:dyDescent="0.3">
      <c r="A22" s="24" t="s">
        <v>42</v>
      </c>
      <c r="B22" s="16" t="s">
        <v>286</v>
      </c>
      <c r="C22" s="16" t="s">
        <v>10</v>
      </c>
      <c r="D22" s="10"/>
      <c r="E22" s="10">
        <v>67.7</v>
      </c>
      <c r="F22" s="10"/>
      <c r="G22" s="14"/>
      <c r="H22" s="15"/>
      <c r="I22" s="13">
        <f t="shared" si="0"/>
        <v>67.7</v>
      </c>
    </row>
    <row r="23" spans="1:9" x14ac:dyDescent="0.3">
      <c r="A23" s="61" t="s">
        <v>44</v>
      </c>
      <c r="B23" s="56" t="s">
        <v>329</v>
      </c>
      <c r="C23" s="56" t="s">
        <v>36</v>
      </c>
      <c r="D23" s="57"/>
      <c r="E23" s="57">
        <v>50.9</v>
      </c>
      <c r="F23" s="57"/>
      <c r="G23" s="62"/>
      <c r="H23" s="63"/>
      <c r="I23" s="60">
        <f t="shared" si="0"/>
        <v>50.9</v>
      </c>
    </row>
    <row r="24" spans="1:9" x14ac:dyDescent="0.3">
      <c r="A24" s="24" t="s">
        <v>45</v>
      </c>
      <c r="B24" s="16" t="s">
        <v>288</v>
      </c>
      <c r="C24" s="16" t="s">
        <v>270</v>
      </c>
      <c r="D24" s="10"/>
      <c r="E24" s="10">
        <v>50.5</v>
      </c>
      <c r="F24" s="10"/>
      <c r="G24" s="14"/>
      <c r="H24" s="15"/>
      <c r="I24" s="13">
        <f t="shared" si="0"/>
        <v>50.5</v>
      </c>
    </row>
    <row r="25" spans="1:9" x14ac:dyDescent="0.3">
      <c r="A25" s="24" t="s">
        <v>47</v>
      </c>
      <c r="B25" s="9" t="s">
        <v>341</v>
      </c>
      <c r="C25" s="9" t="s">
        <v>274</v>
      </c>
      <c r="D25" s="10"/>
      <c r="E25" s="10"/>
      <c r="F25" s="10">
        <v>47.2</v>
      </c>
      <c r="G25" s="14"/>
      <c r="H25" s="15"/>
      <c r="I25" s="13">
        <f t="shared" si="0"/>
        <v>47.2</v>
      </c>
    </row>
    <row r="26" spans="1:9" x14ac:dyDescent="0.3">
      <c r="A26" s="24" t="s">
        <v>48</v>
      </c>
      <c r="B26" s="16" t="s">
        <v>283</v>
      </c>
      <c r="C26" s="16" t="s">
        <v>274</v>
      </c>
      <c r="D26" s="10"/>
      <c r="E26" s="10">
        <v>37.6</v>
      </c>
      <c r="F26" s="10"/>
      <c r="G26" s="14"/>
      <c r="H26" s="15"/>
      <c r="I26" s="13">
        <f t="shared" si="0"/>
        <v>37.6</v>
      </c>
    </row>
    <row r="27" spans="1:9" x14ac:dyDescent="0.3">
      <c r="A27" s="24" t="s">
        <v>49</v>
      </c>
      <c r="B27" s="16" t="s">
        <v>284</v>
      </c>
      <c r="C27" s="16" t="s">
        <v>270</v>
      </c>
      <c r="D27" s="10"/>
      <c r="E27" s="10">
        <v>20.6</v>
      </c>
      <c r="F27" s="10"/>
      <c r="G27" s="14"/>
      <c r="H27" s="15"/>
      <c r="I27" s="13">
        <f t="shared" si="0"/>
        <v>20.6</v>
      </c>
    </row>
    <row r="28" spans="1:9" x14ac:dyDescent="0.3">
      <c r="A28" s="24"/>
      <c r="B28" s="36"/>
      <c r="C28" s="36"/>
      <c r="D28" s="10"/>
      <c r="E28" s="10"/>
      <c r="F28" s="10"/>
      <c r="G28" s="11"/>
      <c r="H28" s="12"/>
      <c r="I28" s="13"/>
    </row>
    <row r="29" spans="1:9" x14ac:dyDescent="0.3">
      <c r="A29" s="37"/>
      <c r="B29" s="19"/>
      <c r="C29" s="19"/>
      <c r="D29" s="20"/>
      <c r="E29" s="20"/>
      <c r="F29" s="20"/>
      <c r="G29" s="38"/>
      <c r="H29" s="39"/>
      <c r="I29" s="22"/>
    </row>
    <row r="30" spans="1:9" x14ac:dyDescent="0.3">
      <c r="B30" s="23"/>
      <c r="E30" s="23"/>
      <c r="H30" s="23"/>
    </row>
    <row r="31" spans="1:9" ht="15" customHeight="1" x14ac:dyDescent="0.3">
      <c r="A31" s="48" t="s">
        <v>57</v>
      </c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C32" t="s">
        <v>58</v>
      </c>
    </row>
  </sheetData>
  <sheetProtection selectLockedCells="1" selectUnlockedCells="1"/>
  <mergeCells count="2">
    <mergeCell ref="A1:I1"/>
    <mergeCell ref="A31:I31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C35" sqref="C35"/>
    </sheetView>
  </sheetViews>
  <sheetFormatPr defaultRowHeight="14.4" x14ac:dyDescent="0.3"/>
  <cols>
    <col min="2" max="2" width="27.5546875" customWidth="1"/>
    <col min="3" max="3" width="13.88671875" style="1" customWidth="1"/>
    <col min="4" max="6" width="12.6640625" style="1" customWidth="1"/>
    <col min="7" max="7" width="14.109375" style="1" customWidth="1"/>
  </cols>
  <sheetData>
    <row r="1" spans="1:11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  <c r="J1" s="40"/>
      <c r="K1" s="40"/>
    </row>
    <row r="3" spans="1:11" x14ac:dyDescent="0.3">
      <c r="A3" s="2" t="s">
        <v>161</v>
      </c>
    </row>
    <row r="5" spans="1:11" ht="28.8" x14ac:dyDescent="0.3">
      <c r="A5" s="3" t="s">
        <v>1</v>
      </c>
      <c r="B5" s="4" t="s">
        <v>3</v>
      </c>
      <c r="C5" s="5" t="s">
        <v>164</v>
      </c>
      <c r="D5" s="5" t="s">
        <v>165</v>
      </c>
      <c r="E5" s="5" t="s">
        <v>166</v>
      </c>
      <c r="F5" s="5" t="s">
        <v>167</v>
      </c>
      <c r="G5" s="7" t="s">
        <v>5</v>
      </c>
    </row>
    <row r="6" spans="1:11" x14ac:dyDescent="0.3">
      <c r="A6" s="24" t="s">
        <v>6</v>
      </c>
      <c r="B6" s="25" t="s">
        <v>18</v>
      </c>
      <c r="C6" s="10">
        <v>470.7</v>
      </c>
      <c r="D6" s="10">
        <v>491.4</v>
      </c>
      <c r="E6" s="10">
        <v>472.3</v>
      </c>
      <c r="F6" s="11">
        <v>366.6</v>
      </c>
      <c r="G6" s="13">
        <f t="shared" ref="G6:G23" si="0">IF(COUNT(C6:F6)=4,SUM(C6:F6)-MIN(C6:F6),SUM(C6:F6))</f>
        <v>1434.4</v>
      </c>
    </row>
    <row r="7" spans="1:11" x14ac:dyDescent="0.3">
      <c r="A7" s="24" t="s">
        <v>8</v>
      </c>
      <c r="B7" s="16" t="s">
        <v>12</v>
      </c>
      <c r="C7" s="10">
        <v>491.3</v>
      </c>
      <c r="D7" s="10">
        <v>428.9</v>
      </c>
      <c r="E7" s="10">
        <v>462.1</v>
      </c>
      <c r="F7" s="11">
        <v>464.8</v>
      </c>
      <c r="G7" s="13">
        <f t="shared" si="0"/>
        <v>1418.2000000000003</v>
      </c>
    </row>
    <row r="8" spans="1:11" x14ac:dyDescent="0.3">
      <c r="A8" s="24" t="s">
        <v>11</v>
      </c>
      <c r="B8" s="16" t="s">
        <v>28</v>
      </c>
      <c r="C8" s="10">
        <v>360.3</v>
      </c>
      <c r="D8" s="10">
        <v>411</v>
      </c>
      <c r="E8" s="10">
        <v>401.3</v>
      </c>
      <c r="F8" s="11">
        <v>451.9</v>
      </c>
      <c r="G8" s="13">
        <f t="shared" si="0"/>
        <v>1264.2</v>
      </c>
    </row>
    <row r="9" spans="1:11" x14ac:dyDescent="0.3">
      <c r="A9" s="24" t="s">
        <v>13</v>
      </c>
      <c r="B9" s="16" t="s">
        <v>10</v>
      </c>
      <c r="C9" s="10">
        <v>431.2</v>
      </c>
      <c r="D9" s="10">
        <v>330.8</v>
      </c>
      <c r="E9" s="10">
        <v>370.5</v>
      </c>
      <c r="F9" s="11">
        <v>416.4</v>
      </c>
      <c r="G9" s="13">
        <f t="shared" si="0"/>
        <v>1218.1000000000001</v>
      </c>
    </row>
    <row r="10" spans="1:11" x14ac:dyDescent="0.3">
      <c r="A10" s="24" t="s">
        <v>15</v>
      </c>
      <c r="B10" s="25" t="s">
        <v>272</v>
      </c>
      <c r="C10" s="10"/>
      <c r="D10" s="10">
        <v>409</v>
      </c>
      <c r="E10" s="10">
        <v>364.2</v>
      </c>
      <c r="F10" s="11">
        <v>415.7</v>
      </c>
      <c r="G10" s="13">
        <f t="shared" si="0"/>
        <v>1188.9000000000001</v>
      </c>
    </row>
    <row r="11" spans="1:11" x14ac:dyDescent="0.3">
      <c r="A11" s="24" t="s">
        <v>16</v>
      </c>
      <c r="B11" s="25" t="s">
        <v>32</v>
      </c>
      <c r="C11" s="10">
        <v>389.9</v>
      </c>
      <c r="D11" s="10">
        <v>333</v>
      </c>
      <c r="E11" s="10">
        <v>415.7</v>
      </c>
      <c r="F11" s="11">
        <v>226.3</v>
      </c>
      <c r="G11" s="13">
        <f t="shared" si="0"/>
        <v>1138.5999999999999</v>
      </c>
    </row>
    <row r="12" spans="1:11" x14ac:dyDescent="0.3">
      <c r="A12" s="61" t="s">
        <v>19</v>
      </c>
      <c r="B12" s="73" t="s">
        <v>36</v>
      </c>
      <c r="C12" s="57">
        <v>322.39999999999998</v>
      </c>
      <c r="D12" s="57">
        <v>392.9</v>
      </c>
      <c r="E12" s="57">
        <v>219.1</v>
      </c>
      <c r="F12" s="58">
        <v>389.3</v>
      </c>
      <c r="G12" s="60">
        <f t="shared" si="0"/>
        <v>1104.6000000000001</v>
      </c>
    </row>
    <row r="13" spans="1:11" x14ac:dyDescent="0.3">
      <c r="A13" s="24" t="s">
        <v>22</v>
      </c>
      <c r="B13" s="25" t="s">
        <v>41</v>
      </c>
      <c r="C13" s="10">
        <v>285</v>
      </c>
      <c r="D13" s="10">
        <v>150.69999999999999</v>
      </c>
      <c r="E13" s="10">
        <v>300</v>
      </c>
      <c r="F13" s="11">
        <v>236.3</v>
      </c>
      <c r="G13" s="13">
        <f t="shared" si="0"/>
        <v>821.3</v>
      </c>
    </row>
    <row r="14" spans="1:11" x14ac:dyDescent="0.3">
      <c r="A14" s="24" t="s">
        <v>24</v>
      </c>
      <c r="B14" s="25" t="s">
        <v>64</v>
      </c>
      <c r="C14" s="10">
        <v>201.8</v>
      </c>
      <c r="D14" s="10">
        <v>194</v>
      </c>
      <c r="E14" s="10">
        <v>154.19999999999999</v>
      </c>
      <c r="F14" s="11">
        <v>221.8</v>
      </c>
      <c r="G14" s="13">
        <f t="shared" si="0"/>
        <v>617.59999999999991</v>
      </c>
    </row>
    <row r="15" spans="1:11" x14ac:dyDescent="0.3">
      <c r="A15" s="24" t="s">
        <v>26</v>
      </c>
      <c r="B15" s="25" t="s">
        <v>274</v>
      </c>
      <c r="C15" s="10"/>
      <c r="D15" s="10">
        <v>238.8</v>
      </c>
      <c r="E15" s="10">
        <v>200.1</v>
      </c>
      <c r="F15" s="11">
        <v>132.9</v>
      </c>
      <c r="G15" s="13">
        <f t="shared" si="0"/>
        <v>571.79999999999995</v>
      </c>
    </row>
    <row r="16" spans="1:11" x14ac:dyDescent="0.3">
      <c r="A16" s="24" t="s">
        <v>29</v>
      </c>
      <c r="B16" s="25" t="s">
        <v>294</v>
      </c>
      <c r="C16" s="10"/>
      <c r="D16" s="10">
        <v>223.3</v>
      </c>
      <c r="E16" s="10">
        <v>74</v>
      </c>
      <c r="F16" s="11">
        <v>247.6</v>
      </c>
      <c r="G16" s="13">
        <f t="shared" si="0"/>
        <v>544.9</v>
      </c>
    </row>
    <row r="17" spans="1:7" x14ac:dyDescent="0.3">
      <c r="A17" s="24" t="s">
        <v>31</v>
      </c>
      <c r="B17" s="25" t="s">
        <v>68</v>
      </c>
      <c r="C17" s="10">
        <v>205.6</v>
      </c>
      <c r="D17" s="10">
        <v>72.8</v>
      </c>
      <c r="E17" s="10">
        <v>173.8</v>
      </c>
      <c r="F17" s="11">
        <v>85.3</v>
      </c>
      <c r="G17" s="13">
        <f t="shared" si="0"/>
        <v>464.7</v>
      </c>
    </row>
    <row r="18" spans="1:7" x14ac:dyDescent="0.3">
      <c r="A18" s="24" t="s">
        <v>33</v>
      </c>
      <c r="B18" s="25" t="s">
        <v>54</v>
      </c>
      <c r="C18" s="10">
        <v>60.1</v>
      </c>
      <c r="D18" s="10">
        <v>70.8</v>
      </c>
      <c r="E18" s="10">
        <v>218.5</v>
      </c>
      <c r="F18" s="14">
        <v>88.2</v>
      </c>
      <c r="G18" s="13">
        <f t="shared" si="0"/>
        <v>377.49999999999994</v>
      </c>
    </row>
    <row r="19" spans="1:7" x14ac:dyDescent="0.3">
      <c r="A19" s="24" t="s">
        <v>35</v>
      </c>
      <c r="B19" s="25" t="s">
        <v>100</v>
      </c>
      <c r="C19" s="10">
        <v>160.4</v>
      </c>
      <c r="D19" s="10">
        <v>51.2</v>
      </c>
      <c r="E19" s="10">
        <v>118.8</v>
      </c>
      <c r="F19" s="11">
        <v>61.4</v>
      </c>
      <c r="G19" s="13">
        <f t="shared" si="0"/>
        <v>340.6</v>
      </c>
    </row>
    <row r="20" spans="1:7" x14ac:dyDescent="0.3">
      <c r="A20" s="24" t="s">
        <v>37</v>
      </c>
      <c r="B20" s="25" t="s">
        <v>46</v>
      </c>
      <c r="C20" s="10">
        <v>164</v>
      </c>
      <c r="D20" s="10">
        <v>77.5</v>
      </c>
      <c r="E20" s="10">
        <v>98.6</v>
      </c>
      <c r="F20" s="11">
        <v>74.5</v>
      </c>
      <c r="G20" s="13">
        <f t="shared" si="0"/>
        <v>340.1</v>
      </c>
    </row>
    <row r="21" spans="1:7" x14ac:dyDescent="0.3">
      <c r="A21" s="24" t="s">
        <v>39</v>
      </c>
      <c r="B21" s="25" t="s">
        <v>21</v>
      </c>
      <c r="C21" s="10">
        <v>95.7</v>
      </c>
      <c r="D21" s="10">
        <v>155</v>
      </c>
      <c r="E21" s="10"/>
      <c r="F21" s="14"/>
      <c r="G21" s="13">
        <f t="shared" si="0"/>
        <v>250.7</v>
      </c>
    </row>
    <row r="22" spans="1:7" x14ac:dyDescent="0.3">
      <c r="A22" s="24" t="s">
        <v>42</v>
      </c>
      <c r="B22" s="25" t="s">
        <v>168</v>
      </c>
      <c r="C22" s="10">
        <v>94.5</v>
      </c>
      <c r="D22" s="10"/>
      <c r="E22" s="10"/>
      <c r="F22" s="11">
        <v>67.2</v>
      </c>
      <c r="G22" s="13">
        <f t="shared" si="0"/>
        <v>161.69999999999999</v>
      </c>
    </row>
    <row r="23" spans="1:7" x14ac:dyDescent="0.3">
      <c r="A23" s="24" t="s">
        <v>44</v>
      </c>
      <c r="B23" s="25" t="s">
        <v>76</v>
      </c>
      <c r="C23" s="10">
        <v>64.400000000000006</v>
      </c>
      <c r="D23" s="10">
        <v>20.8</v>
      </c>
      <c r="E23" s="10"/>
      <c r="F23" s="11"/>
      <c r="G23" s="13">
        <f t="shared" si="0"/>
        <v>85.2</v>
      </c>
    </row>
    <row r="24" spans="1:7" x14ac:dyDescent="0.3">
      <c r="A24" s="27"/>
      <c r="B24" s="25"/>
      <c r="C24" s="10"/>
      <c r="D24" s="10"/>
      <c r="E24" s="10"/>
      <c r="F24" s="14"/>
      <c r="G24" s="13"/>
    </row>
    <row r="25" spans="1:7" x14ac:dyDescent="0.3">
      <c r="A25" s="20"/>
      <c r="B25" s="19"/>
      <c r="C25" s="20"/>
      <c r="D25" s="20"/>
      <c r="E25" s="20"/>
      <c r="F25" s="20"/>
      <c r="G25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A14" sqref="A14:G14"/>
    </sheetView>
  </sheetViews>
  <sheetFormatPr defaultRowHeight="14.4" x14ac:dyDescent="0.3"/>
  <cols>
    <col min="2" max="2" width="28" customWidth="1"/>
    <col min="3" max="3" width="14" style="1" customWidth="1"/>
    <col min="4" max="6" width="12.6640625" style="1" customWidth="1"/>
    <col min="7" max="7" width="14.109375" style="1" customWidth="1"/>
  </cols>
  <sheetData>
    <row r="1" spans="1:11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  <c r="J1" s="40"/>
      <c r="K1" s="40"/>
    </row>
    <row r="3" spans="1:11" x14ac:dyDescent="0.3">
      <c r="A3" s="2" t="s">
        <v>162</v>
      </c>
    </row>
    <row r="5" spans="1:11" ht="28.8" x14ac:dyDescent="0.3">
      <c r="A5" s="3" t="s">
        <v>1</v>
      </c>
      <c r="B5" s="4" t="s">
        <v>3</v>
      </c>
      <c r="C5" s="5" t="s">
        <v>164</v>
      </c>
      <c r="D5" s="5" t="s">
        <v>165</v>
      </c>
      <c r="E5" s="5" t="s">
        <v>166</v>
      </c>
      <c r="F5" s="5" t="s">
        <v>167</v>
      </c>
      <c r="G5" s="7" t="s">
        <v>5</v>
      </c>
    </row>
    <row r="6" spans="1:11" x14ac:dyDescent="0.3">
      <c r="A6" s="24" t="s">
        <v>6</v>
      </c>
      <c r="B6" s="25" t="s">
        <v>64</v>
      </c>
      <c r="C6" s="10">
        <v>495.6</v>
      </c>
      <c r="D6" s="10">
        <v>489.4</v>
      </c>
      <c r="E6" s="10">
        <v>498.1</v>
      </c>
      <c r="F6" s="11">
        <v>469.4</v>
      </c>
      <c r="G6" s="13">
        <f t="shared" ref="G6:G24" si="0">IF(COUNT(C6:F6)=4,SUM(C6:F6)-MIN(C6:F6),SUM(C6:F6))</f>
        <v>1483.1</v>
      </c>
    </row>
    <row r="7" spans="1:11" x14ac:dyDescent="0.3">
      <c r="A7" s="24" t="s">
        <v>8</v>
      </c>
      <c r="B7" s="16" t="s">
        <v>28</v>
      </c>
      <c r="C7" s="10">
        <v>475.4</v>
      </c>
      <c r="D7" s="10">
        <v>490</v>
      </c>
      <c r="E7" s="10">
        <v>474</v>
      </c>
      <c r="F7" s="11">
        <v>498.3</v>
      </c>
      <c r="G7" s="13">
        <f t="shared" si="0"/>
        <v>1463.7</v>
      </c>
    </row>
    <row r="8" spans="1:11" x14ac:dyDescent="0.3">
      <c r="A8" s="24" t="s">
        <v>11</v>
      </c>
      <c r="B8" s="25" t="s">
        <v>32</v>
      </c>
      <c r="C8" s="10">
        <v>480.2</v>
      </c>
      <c r="D8" s="10">
        <v>454.1</v>
      </c>
      <c r="E8" s="10">
        <v>402.5</v>
      </c>
      <c r="F8" s="11">
        <v>468.2</v>
      </c>
      <c r="G8" s="13">
        <f t="shared" si="0"/>
        <v>1402.5</v>
      </c>
    </row>
    <row r="9" spans="1:11" x14ac:dyDescent="0.3">
      <c r="A9" s="24" t="s">
        <v>13</v>
      </c>
      <c r="B9" s="25" t="s">
        <v>41</v>
      </c>
      <c r="C9" s="10">
        <v>436.2</v>
      </c>
      <c r="D9" s="10">
        <v>454.8</v>
      </c>
      <c r="E9" s="10">
        <v>452.5</v>
      </c>
      <c r="F9" s="11">
        <v>456.6</v>
      </c>
      <c r="G9" s="13">
        <f t="shared" si="0"/>
        <v>1363.8999999999999</v>
      </c>
    </row>
    <row r="10" spans="1:11" x14ac:dyDescent="0.3">
      <c r="A10" s="24" t="s">
        <v>15</v>
      </c>
      <c r="B10" s="25" t="s">
        <v>46</v>
      </c>
      <c r="C10" s="10">
        <v>459.1</v>
      </c>
      <c r="D10" s="10">
        <v>418.2</v>
      </c>
      <c r="E10" s="10">
        <v>410.4</v>
      </c>
      <c r="F10" s="11">
        <v>475.4</v>
      </c>
      <c r="G10" s="13">
        <f t="shared" si="0"/>
        <v>1352.6999999999998</v>
      </c>
    </row>
    <row r="11" spans="1:11" x14ac:dyDescent="0.3">
      <c r="A11" s="24" t="s">
        <v>16</v>
      </c>
      <c r="B11" s="16" t="s">
        <v>10</v>
      </c>
      <c r="C11" s="10">
        <v>456.4</v>
      </c>
      <c r="D11" s="10">
        <v>445.9</v>
      </c>
      <c r="E11" s="10">
        <v>385.4</v>
      </c>
      <c r="F11" s="11">
        <v>420.6</v>
      </c>
      <c r="G11" s="13">
        <f t="shared" si="0"/>
        <v>1322.8999999999996</v>
      </c>
    </row>
    <row r="12" spans="1:11" x14ac:dyDescent="0.3">
      <c r="A12" s="24" t="s">
        <v>19</v>
      </c>
      <c r="B12" s="16" t="s">
        <v>12</v>
      </c>
      <c r="C12" s="10">
        <v>411.2</v>
      </c>
      <c r="D12" s="10">
        <v>429.6</v>
      </c>
      <c r="E12" s="10">
        <v>414.1</v>
      </c>
      <c r="F12" s="11">
        <v>340.4</v>
      </c>
      <c r="G12" s="13">
        <f t="shared" si="0"/>
        <v>1254.9000000000001</v>
      </c>
    </row>
    <row r="13" spans="1:11" x14ac:dyDescent="0.3">
      <c r="A13" s="24" t="s">
        <v>22</v>
      </c>
      <c r="B13" s="25" t="s">
        <v>18</v>
      </c>
      <c r="C13" s="10">
        <v>341.3</v>
      </c>
      <c r="D13" s="10">
        <v>423.4</v>
      </c>
      <c r="E13" s="10">
        <v>395.4</v>
      </c>
      <c r="F13" s="11">
        <v>380.7</v>
      </c>
      <c r="G13" s="13">
        <f t="shared" si="0"/>
        <v>1199.5</v>
      </c>
    </row>
    <row r="14" spans="1:11" x14ac:dyDescent="0.3">
      <c r="A14" s="61" t="s">
        <v>24</v>
      </c>
      <c r="B14" s="73" t="s">
        <v>36</v>
      </c>
      <c r="C14" s="57">
        <v>295.2</v>
      </c>
      <c r="D14" s="57">
        <v>378.2</v>
      </c>
      <c r="E14" s="57">
        <v>67.400000000000006</v>
      </c>
      <c r="F14" s="58">
        <v>219.1</v>
      </c>
      <c r="G14" s="60">
        <f t="shared" si="0"/>
        <v>892.5</v>
      </c>
    </row>
    <row r="15" spans="1:11" x14ac:dyDescent="0.3">
      <c r="A15" s="24" t="s">
        <v>26</v>
      </c>
      <c r="B15" s="25" t="s">
        <v>25</v>
      </c>
      <c r="C15" s="10">
        <v>220.9</v>
      </c>
      <c r="D15" s="10">
        <v>313.7</v>
      </c>
      <c r="E15" s="10">
        <v>243.7</v>
      </c>
      <c r="F15" s="11">
        <v>98.3</v>
      </c>
      <c r="G15" s="13">
        <f t="shared" si="0"/>
        <v>778.3</v>
      </c>
    </row>
    <row r="16" spans="1:11" x14ac:dyDescent="0.3">
      <c r="A16" s="24" t="s">
        <v>29</v>
      </c>
      <c r="B16" s="25" t="s">
        <v>68</v>
      </c>
      <c r="C16" s="10">
        <v>194.1</v>
      </c>
      <c r="D16" s="10">
        <v>67</v>
      </c>
      <c r="E16" s="10">
        <v>233.7</v>
      </c>
      <c r="F16" s="11">
        <v>161</v>
      </c>
      <c r="G16" s="13">
        <f t="shared" si="0"/>
        <v>588.79999999999995</v>
      </c>
    </row>
    <row r="17" spans="1:7" x14ac:dyDescent="0.3">
      <c r="A17" s="24" t="s">
        <v>31</v>
      </c>
      <c r="B17" s="25" t="s">
        <v>21</v>
      </c>
      <c r="C17" s="10">
        <v>218.8</v>
      </c>
      <c r="D17" s="10">
        <v>190.3</v>
      </c>
      <c r="E17" s="10"/>
      <c r="F17" s="11">
        <v>76.3</v>
      </c>
      <c r="G17" s="13">
        <f t="shared" si="0"/>
        <v>485.40000000000003</v>
      </c>
    </row>
    <row r="18" spans="1:7" x14ac:dyDescent="0.3">
      <c r="A18" s="24" t="s">
        <v>33</v>
      </c>
      <c r="B18" s="25" t="s">
        <v>100</v>
      </c>
      <c r="C18" s="10">
        <v>182.3</v>
      </c>
      <c r="D18" s="10">
        <v>166.8</v>
      </c>
      <c r="E18" s="10">
        <v>123.3</v>
      </c>
      <c r="F18" s="11">
        <v>77.400000000000006</v>
      </c>
      <c r="G18" s="13">
        <f t="shared" si="0"/>
        <v>472.40000000000009</v>
      </c>
    </row>
    <row r="19" spans="1:7" x14ac:dyDescent="0.3">
      <c r="A19" s="24" t="s">
        <v>35</v>
      </c>
      <c r="B19" s="25" t="s">
        <v>274</v>
      </c>
      <c r="C19" s="10"/>
      <c r="D19" s="10">
        <v>93.2</v>
      </c>
      <c r="E19" s="10">
        <v>345.1</v>
      </c>
      <c r="F19" s="14"/>
      <c r="G19" s="13">
        <f t="shared" si="0"/>
        <v>438.3</v>
      </c>
    </row>
    <row r="20" spans="1:7" x14ac:dyDescent="0.3">
      <c r="A20" s="24" t="s">
        <v>37</v>
      </c>
      <c r="B20" s="25" t="s">
        <v>168</v>
      </c>
      <c r="C20" s="10">
        <v>98.6</v>
      </c>
      <c r="D20" s="10">
        <v>75.900000000000006</v>
      </c>
      <c r="E20" s="10">
        <v>73.8</v>
      </c>
      <c r="F20" s="11">
        <v>168.1</v>
      </c>
      <c r="G20" s="13">
        <f t="shared" si="0"/>
        <v>342.59999999999997</v>
      </c>
    </row>
    <row r="21" spans="1:7" x14ac:dyDescent="0.3">
      <c r="A21" s="24" t="s">
        <v>39</v>
      </c>
      <c r="B21" s="25" t="s">
        <v>76</v>
      </c>
      <c r="C21" s="10">
        <v>174.3</v>
      </c>
      <c r="D21" s="10">
        <v>96.8</v>
      </c>
      <c r="E21" s="10"/>
      <c r="F21" s="11"/>
      <c r="G21" s="13">
        <f t="shared" si="0"/>
        <v>271.10000000000002</v>
      </c>
    </row>
    <row r="22" spans="1:7" x14ac:dyDescent="0.3">
      <c r="A22" s="24" t="s">
        <v>42</v>
      </c>
      <c r="B22" s="25" t="s">
        <v>270</v>
      </c>
      <c r="C22" s="10"/>
      <c r="D22" s="10">
        <v>135.69999999999999</v>
      </c>
      <c r="E22" s="10">
        <v>62.4</v>
      </c>
      <c r="F22" s="11">
        <v>65.099999999999994</v>
      </c>
      <c r="G22" s="13">
        <f t="shared" si="0"/>
        <v>263.2</v>
      </c>
    </row>
    <row r="23" spans="1:7" x14ac:dyDescent="0.3">
      <c r="A23" s="24" t="s">
        <v>44</v>
      </c>
      <c r="B23" s="25" t="s">
        <v>272</v>
      </c>
      <c r="C23" s="10"/>
      <c r="D23" s="10"/>
      <c r="E23" s="10">
        <v>64.2</v>
      </c>
      <c r="F23" s="14">
        <v>63.2</v>
      </c>
      <c r="G23" s="13">
        <f t="shared" si="0"/>
        <v>127.4</v>
      </c>
    </row>
    <row r="24" spans="1:7" x14ac:dyDescent="0.3">
      <c r="A24" s="24" t="s">
        <v>45</v>
      </c>
      <c r="B24" s="25" t="s">
        <v>86</v>
      </c>
      <c r="C24" s="10">
        <v>18.600000000000001</v>
      </c>
      <c r="D24" s="10">
        <v>64.5</v>
      </c>
      <c r="E24" s="10"/>
      <c r="F24" s="11"/>
      <c r="G24" s="13">
        <f t="shared" si="0"/>
        <v>83.1</v>
      </c>
    </row>
    <row r="25" spans="1:7" x14ac:dyDescent="0.3">
      <c r="A25" s="24"/>
      <c r="B25" s="25"/>
      <c r="C25" s="10"/>
      <c r="D25" s="10"/>
      <c r="E25" s="10"/>
      <c r="F25" s="14"/>
      <c r="G25" s="13"/>
    </row>
    <row r="26" spans="1:7" x14ac:dyDescent="0.3">
      <c r="A26" s="20"/>
      <c r="B26" s="19"/>
      <c r="C26" s="20"/>
      <c r="D26" s="20"/>
      <c r="E26" s="20"/>
      <c r="F26" s="20"/>
      <c r="G26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A33" sqref="A33:I33"/>
    </sheetView>
  </sheetViews>
  <sheetFormatPr defaultRowHeight="14.4" x14ac:dyDescent="0.3"/>
  <cols>
    <col min="2" max="2" width="27" customWidth="1"/>
    <col min="3" max="3" width="22.6640625" customWidth="1"/>
    <col min="4" max="4" width="13.554687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59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42" t="s">
        <v>225</v>
      </c>
      <c r="C6" s="42" t="s">
        <v>18</v>
      </c>
      <c r="D6" s="10">
        <v>100</v>
      </c>
      <c r="E6" s="10">
        <v>100</v>
      </c>
      <c r="F6" s="10">
        <v>100</v>
      </c>
      <c r="G6" s="11"/>
      <c r="H6" s="12">
        <v>1</v>
      </c>
      <c r="I6" s="13">
        <f t="shared" ref="I6:I36" si="0">IF(COUNT(D6:G6)=4,SUM(D6:G6)-MIN(D6:G6),SUM(D6:G6))</f>
        <v>300</v>
      </c>
    </row>
    <row r="7" spans="1:9" x14ac:dyDescent="0.3">
      <c r="A7" s="24" t="s">
        <v>8</v>
      </c>
      <c r="B7" s="42" t="s">
        <v>62</v>
      </c>
      <c r="C7" s="42" t="s">
        <v>12</v>
      </c>
      <c r="D7" s="10">
        <v>78.599999999999994</v>
      </c>
      <c r="E7" s="10">
        <v>93.3</v>
      </c>
      <c r="F7" s="10">
        <v>94</v>
      </c>
      <c r="G7" s="14">
        <v>94</v>
      </c>
      <c r="H7" s="15">
        <v>3</v>
      </c>
      <c r="I7" s="13">
        <f t="shared" si="0"/>
        <v>281.29999999999995</v>
      </c>
    </row>
    <row r="8" spans="1:9" x14ac:dyDescent="0.3">
      <c r="A8" s="24" t="s">
        <v>11</v>
      </c>
      <c r="B8" s="42" t="s">
        <v>226</v>
      </c>
      <c r="C8" s="42" t="s">
        <v>18</v>
      </c>
      <c r="D8" s="10">
        <v>96.1</v>
      </c>
      <c r="E8" s="10">
        <v>78.900000000000006</v>
      </c>
      <c r="F8" s="10">
        <v>98</v>
      </c>
      <c r="G8" s="11"/>
      <c r="H8" s="12">
        <v>4</v>
      </c>
      <c r="I8" s="13">
        <f t="shared" si="0"/>
        <v>273</v>
      </c>
    </row>
    <row r="9" spans="1:9" x14ac:dyDescent="0.3">
      <c r="A9" s="24" t="s">
        <v>13</v>
      </c>
      <c r="B9" s="42" t="s">
        <v>298</v>
      </c>
      <c r="C9" s="42" t="s">
        <v>272</v>
      </c>
      <c r="D9" s="10"/>
      <c r="E9" s="10">
        <v>91.9</v>
      </c>
      <c r="F9" s="10">
        <v>80.5</v>
      </c>
      <c r="G9" s="11">
        <v>100</v>
      </c>
      <c r="H9" s="12">
        <v>2</v>
      </c>
      <c r="I9" s="13">
        <f t="shared" si="0"/>
        <v>272.39999999999998</v>
      </c>
    </row>
    <row r="10" spans="1:9" x14ac:dyDescent="0.3">
      <c r="A10" s="24" t="s">
        <v>15</v>
      </c>
      <c r="B10" s="42" t="s">
        <v>228</v>
      </c>
      <c r="C10" s="42" t="s">
        <v>18</v>
      </c>
      <c r="D10" s="10">
        <v>88.2</v>
      </c>
      <c r="E10" s="10">
        <v>80.900000000000006</v>
      </c>
      <c r="F10" s="10">
        <v>81.7</v>
      </c>
      <c r="G10" s="11">
        <v>56.2</v>
      </c>
      <c r="H10" s="12"/>
      <c r="I10" s="13">
        <f t="shared" si="0"/>
        <v>250.8</v>
      </c>
    </row>
    <row r="11" spans="1:9" x14ac:dyDescent="0.3">
      <c r="A11" s="24" t="s">
        <v>16</v>
      </c>
      <c r="B11" s="42" t="s">
        <v>236</v>
      </c>
      <c r="C11" s="42" t="s">
        <v>32</v>
      </c>
      <c r="D11" s="10">
        <v>74.099999999999994</v>
      </c>
      <c r="E11" s="10">
        <v>79.099999999999994</v>
      </c>
      <c r="F11" s="10">
        <v>79.7</v>
      </c>
      <c r="G11" s="14">
        <v>81.5</v>
      </c>
      <c r="H11" s="15">
        <v>6</v>
      </c>
      <c r="I11" s="13">
        <f t="shared" si="0"/>
        <v>240.29999999999998</v>
      </c>
    </row>
    <row r="12" spans="1:9" x14ac:dyDescent="0.3">
      <c r="A12" s="24" t="s">
        <v>19</v>
      </c>
      <c r="B12" s="42" t="s">
        <v>227</v>
      </c>
      <c r="C12" s="42" t="s">
        <v>18</v>
      </c>
      <c r="D12" s="10">
        <v>90</v>
      </c>
      <c r="E12" s="10">
        <v>75.8</v>
      </c>
      <c r="F12" s="10">
        <v>74.400000000000006</v>
      </c>
      <c r="G12" s="11"/>
      <c r="H12" s="12"/>
      <c r="I12" s="13">
        <f t="shared" si="0"/>
        <v>240.20000000000002</v>
      </c>
    </row>
    <row r="13" spans="1:9" x14ac:dyDescent="0.3">
      <c r="A13" s="24" t="s">
        <v>22</v>
      </c>
      <c r="B13" s="42" t="s">
        <v>230</v>
      </c>
      <c r="C13" s="42" t="s">
        <v>41</v>
      </c>
      <c r="D13" s="10">
        <v>81.400000000000006</v>
      </c>
      <c r="E13" s="10"/>
      <c r="F13" s="10">
        <v>72.5</v>
      </c>
      <c r="G13" s="11">
        <v>69.900000000000006</v>
      </c>
      <c r="H13" s="12"/>
      <c r="I13" s="13">
        <f t="shared" si="0"/>
        <v>223.8</v>
      </c>
    </row>
    <row r="14" spans="1:9" x14ac:dyDescent="0.3">
      <c r="A14" s="24" t="s">
        <v>24</v>
      </c>
      <c r="B14" s="42" t="s">
        <v>232</v>
      </c>
      <c r="C14" s="42" t="s">
        <v>32</v>
      </c>
      <c r="D14" s="10">
        <v>69.900000000000006</v>
      </c>
      <c r="E14" s="10">
        <v>72.900000000000006</v>
      </c>
      <c r="F14" s="10">
        <v>74.5</v>
      </c>
      <c r="G14" s="14">
        <v>24.5</v>
      </c>
      <c r="H14" s="15"/>
      <c r="I14" s="13">
        <f t="shared" si="0"/>
        <v>217.3</v>
      </c>
    </row>
    <row r="15" spans="1:9" x14ac:dyDescent="0.3">
      <c r="A15" s="24" t="s">
        <v>26</v>
      </c>
      <c r="B15" s="42" t="s">
        <v>72</v>
      </c>
      <c r="C15" s="42" t="s">
        <v>10</v>
      </c>
      <c r="D15" s="10">
        <v>94.4</v>
      </c>
      <c r="E15" s="10"/>
      <c r="F15" s="10"/>
      <c r="G15" s="11">
        <v>94</v>
      </c>
      <c r="H15" s="12">
        <v>5</v>
      </c>
      <c r="I15" s="13">
        <f t="shared" si="0"/>
        <v>188.4</v>
      </c>
    </row>
    <row r="16" spans="1:9" x14ac:dyDescent="0.3">
      <c r="A16" s="24" t="s">
        <v>29</v>
      </c>
      <c r="B16" s="42" t="s">
        <v>235</v>
      </c>
      <c r="C16" s="45" t="s">
        <v>10</v>
      </c>
      <c r="D16" s="10">
        <v>35.9</v>
      </c>
      <c r="E16" s="10">
        <v>3</v>
      </c>
      <c r="F16" s="10">
        <v>72.599999999999994</v>
      </c>
      <c r="G16" s="11">
        <v>68</v>
      </c>
      <c r="H16" s="12"/>
      <c r="I16" s="13">
        <f t="shared" si="0"/>
        <v>176.5</v>
      </c>
    </row>
    <row r="17" spans="1:9" x14ac:dyDescent="0.3">
      <c r="A17" s="24" t="s">
        <v>31</v>
      </c>
      <c r="B17" s="43" t="s">
        <v>70</v>
      </c>
      <c r="C17" s="44" t="s">
        <v>32</v>
      </c>
      <c r="D17" s="10">
        <v>75.7</v>
      </c>
      <c r="E17" s="10">
        <v>29.1</v>
      </c>
      <c r="F17" s="10">
        <v>61.5</v>
      </c>
      <c r="G17" s="11"/>
      <c r="H17" s="12"/>
      <c r="I17" s="13">
        <f t="shared" si="0"/>
        <v>166.3</v>
      </c>
    </row>
    <row r="18" spans="1:9" x14ac:dyDescent="0.3">
      <c r="A18" s="24" t="s">
        <v>33</v>
      </c>
      <c r="B18" s="42" t="s">
        <v>297</v>
      </c>
      <c r="C18" s="45" t="s">
        <v>272</v>
      </c>
      <c r="D18" s="10"/>
      <c r="E18" s="10">
        <v>52.2</v>
      </c>
      <c r="F18" s="10">
        <v>63.1</v>
      </c>
      <c r="G18" s="14">
        <v>48</v>
      </c>
      <c r="H18" s="15"/>
      <c r="I18" s="13">
        <f t="shared" si="0"/>
        <v>163.30000000000001</v>
      </c>
    </row>
    <row r="19" spans="1:9" x14ac:dyDescent="0.3">
      <c r="A19" s="24" t="s">
        <v>35</v>
      </c>
      <c r="B19" s="43" t="s">
        <v>231</v>
      </c>
      <c r="C19" s="43" t="s">
        <v>18</v>
      </c>
      <c r="D19" s="10">
        <v>79.400000000000006</v>
      </c>
      <c r="E19" s="10">
        <v>68.900000000000006</v>
      </c>
      <c r="F19" s="10"/>
      <c r="G19" s="11"/>
      <c r="H19" s="12"/>
      <c r="I19" s="13">
        <f t="shared" si="0"/>
        <v>148.30000000000001</v>
      </c>
    </row>
    <row r="20" spans="1:9" x14ac:dyDescent="0.3">
      <c r="A20" s="24" t="s">
        <v>37</v>
      </c>
      <c r="B20" s="42" t="s">
        <v>229</v>
      </c>
      <c r="C20" s="45" t="s">
        <v>18</v>
      </c>
      <c r="D20" s="10">
        <v>85</v>
      </c>
      <c r="E20" s="10">
        <v>51.8</v>
      </c>
      <c r="F20" s="10"/>
      <c r="G20" s="35"/>
      <c r="H20" s="12"/>
      <c r="I20" s="13">
        <f t="shared" si="0"/>
        <v>136.80000000000001</v>
      </c>
    </row>
    <row r="21" spans="1:9" x14ac:dyDescent="0.3">
      <c r="A21" s="24" t="s">
        <v>39</v>
      </c>
      <c r="B21" s="16" t="s">
        <v>240</v>
      </c>
      <c r="C21" s="25" t="s">
        <v>10</v>
      </c>
      <c r="D21" s="10">
        <v>0</v>
      </c>
      <c r="E21" s="10">
        <v>41.3</v>
      </c>
      <c r="F21" s="10">
        <v>26.5</v>
      </c>
      <c r="G21" s="14"/>
      <c r="H21" s="15"/>
      <c r="I21" s="13">
        <f t="shared" si="0"/>
        <v>67.8</v>
      </c>
    </row>
    <row r="22" spans="1:9" x14ac:dyDescent="0.3">
      <c r="A22" s="24" t="s">
        <v>42</v>
      </c>
      <c r="B22" s="16" t="s">
        <v>296</v>
      </c>
      <c r="C22" s="16" t="s">
        <v>274</v>
      </c>
      <c r="D22" s="10"/>
      <c r="E22" s="10">
        <v>59</v>
      </c>
      <c r="F22" s="10"/>
      <c r="G22" s="11"/>
      <c r="H22" s="12"/>
      <c r="I22" s="13">
        <f t="shared" si="0"/>
        <v>59</v>
      </c>
    </row>
    <row r="23" spans="1:9" x14ac:dyDescent="0.3">
      <c r="A23" s="24" t="s">
        <v>44</v>
      </c>
      <c r="B23" s="16" t="s">
        <v>340</v>
      </c>
      <c r="C23" s="16" t="s">
        <v>28</v>
      </c>
      <c r="D23" s="10"/>
      <c r="E23" s="10"/>
      <c r="F23" s="10">
        <v>58.4</v>
      </c>
      <c r="G23" s="11"/>
      <c r="H23" s="12"/>
      <c r="I23" s="13">
        <f t="shared" si="0"/>
        <v>58.4</v>
      </c>
    </row>
    <row r="24" spans="1:9" x14ac:dyDescent="0.3">
      <c r="A24" s="24" t="s">
        <v>45</v>
      </c>
      <c r="B24" s="16" t="s">
        <v>300</v>
      </c>
      <c r="C24" s="16" t="s">
        <v>274</v>
      </c>
      <c r="D24" s="10"/>
      <c r="E24" s="10">
        <v>7.9</v>
      </c>
      <c r="F24" s="10">
        <v>45.1</v>
      </c>
      <c r="G24" s="11"/>
      <c r="H24" s="12"/>
      <c r="I24" s="13">
        <f t="shared" si="0"/>
        <v>53</v>
      </c>
    </row>
    <row r="25" spans="1:9" x14ac:dyDescent="0.3">
      <c r="A25" s="24" t="s">
        <v>47</v>
      </c>
      <c r="B25" s="16" t="s">
        <v>239</v>
      </c>
      <c r="C25" s="16" t="s">
        <v>10</v>
      </c>
      <c r="D25" s="10">
        <v>6.9</v>
      </c>
      <c r="E25" s="10">
        <v>6.3</v>
      </c>
      <c r="F25" s="10">
        <v>35.799999999999997</v>
      </c>
      <c r="G25" s="11"/>
      <c r="H25" s="12"/>
      <c r="I25" s="13">
        <f t="shared" si="0"/>
        <v>49</v>
      </c>
    </row>
    <row r="26" spans="1:9" x14ac:dyDescent="0.3">
      <c r="A26" s="61" t="s">
        <v>48</v>
      </c>
      <c r="B26" s="56" t="s">
        <v>299</v>
      </c>
      <c r="C26" s="56" t="s">
        <v>36</v>
      </c>
      <c r="D26" s="57"/>
      <c r="E26" s="57">
        <v>39.9</v>
      </c>
      <c r="F26" s="57"/>
      <c r="G26" s="62"/>
      <c r="H26" s="63"/>
      <c r="I26" s="60">
        <f t="shared" si="0"/>
        <v>39.9</v>
      </c>
    </row>
    <row r="27" spans="1:9" x14ac:dyDescent="0.3">
      <c r="A27" s="24" t="s">
        <v>49</v>
      </c>
      <c r="B27" s="16" t="s">
        <v>233</v>
      </c>
      <c r="C27" s="16" t="s">
        <v>68</v>
      </c>
      <c r="D27" s="10">
        <v>37.299999999999997</v>
      </c>
      <c r="E27" s="10"/>
      <c r="F27" s="10"/>
      <c r="G27" s="11"/>
      <c r="H27" s="12"/>
      <c r="I27" s="13">
        <f t="shared" si="0"/>
        <v>37.299999999999997</v>
      </c>
    </row>
    <row r="28" spans="1:9" x14ac:dyDescent="0.3">
      <c r="A28" s="24" t="s">
        <v>50</v>
      </c>
      <c r="B28" s="16" t="s">
        <v>234</v>
      </c>
      <c r="C28" s="16" t="s">
        <v>12</v>
      </c>
      <c r="D28" s="10">
        <v>36.4</v>
      </c>
      <c r="E28" s="10"/>
      <c r="F28" s="10"/>
      <c r="G28" s="11"/>
      <c r="H28" s="12"/>
      <c r="I28" s="13">
        <f t="shared" si="0"/>
        <v>36.4</v>
      </c>
    </row>
    <row r="29" spans="1:9" x14ac:dyDescent="0.3">
      <c r="A29" s="24" t="s">
        <v>295</v>
      </c>
      <c r="B29" s="16" t="s">
        <v>237</v>
      </c>
      <c r="C29" s="16" t="s">
        <v>46</v>
      </c>
      <c r="D29" s="10">
        <v>22.5</v>
      </c>
      <c r="E29" s="10">
        <v>0</v>
      </c>
      <c r="F29" s="10" t="s">
        <v>56</v>
      </c>
      <c r="G29" s="11"/>
      <c r="H29" s="12"/>
      <c r="I29" s="13">
        <f t="shared" si="0"/>
        <v>22.5</v>
      </c>
    </row>
    <row r="30" spans="1:9" x14ac:dyDescent="0.3">
      <c r="A30" s="24"/>
      <c r="B30" s="16" t="s">
        <v>238</v>
      </c>
      <c r="C30" s="16" t="s">
        <v>41</v>
      </c>
      <c r="D30" s="10">
        <v>22.5</v>
      </c>
      <c r="E30" s="10"/>
      <c r="F30" s="10"/>
      <c r="G30" s="11"/>
      <c r="H30" s="12"/>
      <c r="I30" s="13">
        <f t="shared" si="0"/>
        <v>22.5</v>
      </c>
    </row>
    <row r="31" spans="1:9" x14ac:dyDescent="0.3">
      <c r="A31" s="24" t="s">
        <v>303</v>
      </c>
      <c r="B31" s="16" t="s">
        <v>302</v>
      </c>
      <c r="C31" s="16" t="s">
        <v>68</v>
      </c>
      <c r="D31" s="10"/>
      <c r="E31" s="10">
        <v>19.899999999999999</v>
      </c>
      <c r="F31" s="10"/>
      <c r="G31" s="14"/>
      <c r="H31" s="15"/>
      <c r="I31" s="13">
        <f t="shared" si="0"/>
        <v>19.899999999999999</v>
      </c>
    </row>
    <row r="32" spans="1:9" x14ac:dyDescent="0.3">
      <c r="A32" s="24" t="s">
        <v>304</v>
      </c>
      <c r="B32" s="16" t="s">
        <v>241</v>
      </c>
      <c r="C32" s="16" t="s">
        <v>21</v>
      </c>
      <c r="D32" s="10">
        <v>0</v>
      </c>
      <c r="E32" s="10">
        <v>0</v>
      </c>
      <c r="F32" s="10"/>
      <c r="G32" s="14"/>
      <c r="H32" s="15"/>
      <c r="I32" s="13">
        <f t="shared" si="0"/>
        <v>0</v>
      </c>
    </row>
    <row r="33" spans="1:9" x14ac:dyDescent="0.3">
      <c r="A33" s="61"/>
      <c r="B33" s="56" t="s">
        <v>242</v>
      </c>
      <c r="C33" s="56" t="s">
        <v>36</v>
      </c>
      <c r="D33" s="57">
        <v>0</v>
      </c>
      <c r="E33" s="57">
        <v>0</v>
      </c>
      <c r="F33" s="57"/>
      <c r="G33" s="62"/>
      <c r="H33" s="63"/>
      <c r="I33" s="60">
        <f t="shared" si="0"/>
        <v>0</v>
      </c>
    </row>
    <row r="34" spans="1:9" x14ac:dyDescent="0.3">
      <c r="A34" s="24"/>
      <c r="B34" s="16" t="s">
        <v>243</v>
      </c>
      <c r="C34" s="16" t="s">
        <v>10</v>
      </c>
      <c r="D34" s="10">
        <v>0</v>
      </c>
      <c r="E34" s="10"/>
      <c r="F34" s="10"/>
      <c r="G34" s="14"/>
      <c r="H34" s="15"/>
      <c r="I34" s="13">
        <f t="shared" si="0"/>
        <v>0</v>
      </c>
    </row>
    <row r="35" spans="1:9" x14ac:dyDescent="0.3">
      <c r="A35" s="24"/>
      <c r="B35" s="16" t="s">
        <v>244</v>
      </c>
      <c r="C35" s="16" t="s">
        <v>32</v>
      </c>
      <c r="D35" s="10" t="s">
        <v>56</v>
      </c>
      <c r="E35" s="10"/>
      <c r="F35" s="10"/>
      <c r="G35" s="14"/>
      <c r="H35" s="15"/>
      <c r="I35" s="13">
        <f t="shared" si="0"/>
        <v>0</v>
      </c>
    </row>
    <row r="36" spans="1:9" x14ac:dyDescent="0.3">
      <c r="A36" s="24"/>
      <c r="B36" s="16" t="s">
        <v>301</v>
      </c>
      <c r="C36" s="16" t="s">
        <v>274</v>
      </c>
      <c r="D36" s="10"/>
      <c r="E36" s="10">
        <v>0</v>
      </c>
      <c r="F36" s="10"/>
      <c r="G36" s="14"/>
      <c r="H36" s="15"/>
      <c r="I36" s="13">
        <f t="shared" si="0"/>
        <v>0</v>
      </c>
    </row>
    <row r="37" spans="1:9" x14ac:dyDescent="0.3">
      <c r="A37" s="24"/>
      <c r="B37" s="16"/>
      <c r="C37" s="16"/>
      <c r="D37" s="10"/>
      <c r="E37" s="10"/>
      <c r="F37" s="10"/>
      <c r="G37" s="14"/>
      <c r="H37" s="15"/>
      <c r="I37" s="13"/>
    </row>
    <row r="38" spans="1:9" x14ac:dyDescent="0.3">
      <c r="A38" s="26"/>
      <c r="B38" s="19"/>
      <c r="C38" s="19"/>
      <c r="D38" s="20"/>
      <c r="E38" s="20"/>
      <c r="F38" s="20"/>
      <c r="G38" s="20"/>
      <c r="H38" s="21"/>
      <c r="I38" s="22"/>
    </row>
    <row r="40" spans="1:9" x14ac:dyDescent="0.3">
      <c r="B40" s="23"/>
      <c r="E40" s="23"/>
      <c r="H40" s="23"/>
    </row>
    <row r="41" spans="1:9" ht="15" customHeight="1" x14ac:dyDescent="0.3">
      <c r="A41" s="48" t="s">
        <v>57</v>
      </c>
      <c r="B41" s="48"/>
      <c r="C41" s="48"/>
      <c r="D41" s="48"/>
      <c r="E41" s="48"/>
      <c r="F41" s="48"/>
      <c r="G41" s="48"/>
      <c r="H41" s="48"/>
      <c r="I41" s="48"/>
    </row>
    <row r="42" spans="1:9" x14ac:dyDescent="0.3">
      <c r="C42" t="s">
        <v>58</v>
      </c>
    </row>
  </sheetData>
  <sheetProtection selectLockedCells="1" selectUnlockedCells="1"/>
  <mergeCells count="2">
    <mergeCell ref="A1:I1"/>
    <mergeCell ref="A41:I41"/>
  </mergeCells>
  <phoneticPr fontId="3" type="noConversion"/>
  <printOptions horizontalCentered="1"/>
  <pageMargins left="0" right="0" top="0" bottom="0" header="0.51180555555555551" footer="0.51180555555555551"/>
  <pageSetup paperSize="9" scale="88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A27" sqref="A27:I28"/>
    </sheetView>
  </sheetViews>
  <sheetFormatPr defaultRowHeight="14.4" x14ac:dyDescent="0.3"/>
  <cols>
    <col min="2" max="2" width="27" customWidth="1"/>
    <col min="3" max="3" width="22.6640625" customWidth="1"/>
    <col min="4" max="4" width="13.66406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74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212</v>
      </c>
      <c r="C6" s="9" t="s">
        <v>12</v>
      </c>
      <c r="D6" s="10">
        <v>100</v>
      </c>
      <c r="E6" s="10">
        <v>100</v>
      </c>
      <c r="F6" s="10">
        <v>96.3</v>
      </c>
      <c r="G6" s="11">
        <v>100</v>
      </c>
      <c r="H6" s="12">
        <v>1</v>
      </c>
      <c r="I6" s="13">
        <f t="shared" ref="I6:I29" si="0">IF(COUNT(D6:G6)=4,SUM(D6:G6)-MIN(D6:G6),SUM(D6:G6))</f>
        <v>300</v>
      </c>
    </row>
    <row r="7" spans="1:9" x14ac:dyDescent="0.3">
      <c r="A7" s="24" t="s">
        <v>8</v>
      </c>
      <c r="B7" s="9" t="s">
        <v>218</v>
      </c>
      <c r="C7" s="9" t="s">
        <v>64</v>
      </c>
      <c r="D7" s="28">
        <v>62.1</v>
      </c>
      <c r="E7" s="10">
        <v>92</v>
      </c>
      <c r="F7" s="10"/>
      <c r="G7" s="11">
        <v>99.8</v>
      </c>
      <c r="H7" s="12">
        <v>2</v>
      </c>
      <c r="I7" s="13">
        <f t="shared" si="0"/>
        <v>253.89999999999998</v>
      </c>
    </row>
    <row r="8" spans="1:9" x14ac:dyDescent="0.3">
      <c r="A8" s="24" t="s">
        <v>11</v>
      </c>
      <c r="B8" s="9" t="s">
        <v>213</v>
      </c>
      <c r="C8" s="9" t="s">
        <v>12</v>
      </c>
      <c r="D8" s="10">
        <v>96</v>
      </c>
      <c r="E8" s="10">
        <v>68.900000000000006</v>
      </c>
      <c r="F8" s="10">
        <v>69.400000000000006</v>
      </c>
      <c r="G8" s="10">
        <v>80</v>
      </c>
      <c r="H8" s="12">
        <v>3</v>
      </c>
      <c r="I8" s="13">
        <f t="shared" si="0"/>
        <v>245.4</v>
      </c>
    </row>
    <row r="9" spans="1:9" x14ac:dyDescent="0.3">
      <c r="A9" s="24" t="s">
        <v>13</v>
      </c>
      <c r="B9" s="9" t="s">
        <v>34</v>
      </c>
      <c r="C9" s="9" t="s">
        <v>28</v>
      </c>
      <c r="D9" s="28">
        <v>56.4</v>
      </c>
      <c r="E9" s="10">
        <v>74.400000000000006</v>
      </c>
      <c r="F9" s="10">
        <v>78.5</v>
      </c>
      <c r="G9" s="11">
        <v>88.7</v>
      </c>
      <c r="H9" s="12">
        <v>5</v>
      </c>
      <c r="I9" s="13">
        <f t="shared" si="0"/>
        <v>241.6</v>
      </c>
    </row>
    <row r="10" spans="1:9" x14ac:dyDescent="0.3">
      <c r="A10" s="61" t="s">
        <v>15</v>
      </c>
      <c r="B10" s="64" t="s">
        <v>215</v>
      </c>
      <c r="C10" s="64" t="s">
        <v>36</v>
      </c>
      <c r="D10" s="57">
        <v>77.900000000000006</v>
      </c>
      <c r="E10" s="57">
        <v>88.9</v>
      </c>
      <c r="F10" s="57">
        <v>63.6</v>
      </c>
      <c r="G10" s="58" t="s">
        <v>56</v>
      </c>
      <c r="H10" s="59"/>
      <c r="I10" s="60">
        <f t="shared" si="0"/>
        <v>230.4</v>
      </c>
    </row>
    <row r="11" spans="1:9" x14ac:dyDescent="0.3">
      <c r="A11" s="24" t="s">
        <v>16</v>
      </c>
      <c r="B11" s="9" t="s">
        <v>216</v>
      </c>
      <c r="C11" s="9" t="s">
        <v>64</v>
      </c>
      <c r="D11" s="10">
        <v>71.7</v>
      </c>
      <c r="E11" s="10" t="s">
        <v>56</v>
      </c>
      <c r="F11" s="10">
        <v>100</v>
      </c>
      <c r="G11" s="11">
        <v>54.9</v>
      </c>
      <c r="H11" s="12"/>
      <c r="I11" s="13">
        <f t="shared" si="0"/>
        <v>226.6</v>
      </c>
    </row>
    <row r="12" spans="1:9" x14ac:dyDescent="0.3">
      <c r="A12" s="24" t="s">
        <v>19</v>
      </c>
      <c r="B12" s="9" t="s">
        <v>293</v>
      </c>
      <c r="C12" s="9" t="s">
        <v>294</v>
      </c>
      <c r="D12" s="10"/>
      <c r="E12" s="10">
        <v>56.6</v>
      </c>
      <c r="F12" s="10">
        <v>67.3</v>
      </c>
      <c r="G12" s="11">
        <v>93.6</v>
      </c>
      <c r="H12" s="12">
        <v>6</v>
      </c>
      <c r="I12" s="13">
        <f t="shared" si="0"/>
        <v>217.5</v>
      </c>
    </row>
    <row r="13" spans="1:9" x14ac:dyDescent="0.3">
      <c r="A13" s="24" t="s">
        <v>22</v>
      </c>
      <c r="B13" s="9" t="s">
        <v>221</v>
      </c>
      <c r="C13" s="9" t="s">
        <v>18</v>
      </c>
      <c r="D13" s="28">
        <v>27.6</v>
      </c>
      <c r="E13" s="10">
        <v>77.3</v>
      </c>
      <c r="F13" s="10">
        <v>38.700000000000003</v>
      </c>
      <c r="G13" s="11">
        <v>95</v>
      </c>
      <c r="H13" s="12">
        <v>4</v>
      </c>
      <c r="I13" s="13">
        <f t="shared" si="0"/>
        <v>211.00000000000003</v>
      </c>
    </row>
    <row r="14" spans="1:9" x14ac:dyDescent="0.3">
      <c r="A14" s="24" t="s">
        <v>24</v>
      </c>
      <c r="B14" s="9" t="s">
        <v>55</v>
      </c>
      <c r="C14" s="9" t="s">
        <v>10</v>
      </c>
      <c r="D14" s="28">
        <v>58</v>
      </c>
      <c r="E14" s="10">
        <v>21.6</v>
      </c>
      <c r="F14" s="10">
        <v>63.8</v>
      </c>
      <c r="G14" s="11">
        <v>86.9</v>
      </c>
      <c r="H14" s="12"/>
      <c r="I14" s="13">
        <f t="shared" si="0"/>
        <v>208.7</v>
      </c>
    </row>
    <row r="15" spans="1:9" x14ac:dyDescent="0.3">
      <c r="A15" s="24" t="s">
        <v>26</v>
      </c>
      <c r="B15" s="9" t="s">
        <v>52</v>
      </c>
      <c r="C15" s="9" t="s">
        <v>46</v>
      </c>
      <c r="D15" s="28">
        <v>54.7</v>
      </c>
      <c r="E15" s="10">
        <v>77.5</v>
      </c>
      <c r="F15" s="10">
        <v>55.3</v>
      </c>
      <c r="G15" s="11">
        <v>74.5</v>
      </c>
      <c r="H15" s="12"/>
      <c r="I15" s="13">
        <f t="shared" si="0"/>
        <v>207.3</v>
      </c>
    </row>
    <row r="16" spans="1:9" x14ac:dyDescent="0.3">
      <c r="A16" s="24" t="s">
        <v>29</v>
      </c>
      <c r="B16" s="16" t="s">
        <v>217</v>
      </c>
      <c r="C16" s="16" t="s">
        <v>100</v>
      </c>
      <c r="D16" s="28">
        <v>70.5</v>
      </c>
      <c r="E16" s="10">
        <v>51.2</v>
      </c>
      <c r="F16" s="10">
        <v>57.6</v>
      </c>
      <c r="G16" s="11"/>
      <c r="H16" s="12"/>
      <c r="I16" s="13">
        <f t="shared" si="0"/>
        <v>179.3</v>
      </c>
    </row>
    <row r="17" spans="1:9" x14ac:dyDescent="0.3">
      <c r="A17" s="24" t="s">
        <v>31</v>
      </c>
      <c r="B17" s="16" t="s">
        <v>53</v>
      </c>
      <c r="C17" s="16" t="s">
        <v>12</v>
      </c>
      <c r="D17" s="28">
        <v>51.6</v>
      </c>
      <c r="E17" s="10">
        <v>66.8</v>
      </c>
      <c r="F17" s="10">
        <v>55.7</v>
      </c>
      <c r="G17" s="11"/>
      <c r="H17" s="12"/>
      <c r="I17" s="13">
        <f t="shared" si="0"/>
        <v>174.10000000000002</v>
      </c>
    </row>
    <row r="18" spans="1:9" x14ac:dyDescent="0.3">
      <c r="A18" s="24" t="s">
        <v>33</v>
      </c>
      <c r="B18" s="16" t="s">
        <v>23</v>
      </c>
      <c r="C18" s="16" t="s">
        <v>18</v>
      </c>
      <c r="D18" s="28">
        <v>57.6</v>
      </c>
      <c r="E18" s="10">
        <v>59.1</v>
      </c>
      <c r="F18" s="10">
        <v>45</v>
      </c>
      <c r="G18" s="14"/>
      <c r="H18" s="15"/>
      <c r="I18" s="13">
        <f t="shared" si="0"/>
        <v>161.69999999999999</v>
      </c>
    </row>
    <row r="19" spans="1:9" x14ac:dyDescent="0.3">
      <c r="A19" s="24" t="s">
        <v>35</v>
      </c>
      <c r="B19" s="9" t="s">
        <v>214</v>
      </c>
      <c r="C19" s="9" t="s">
        <v>18</v>
      </c>
      <c r="D19" s="10">
        <v>78.2</v>
      </c>
      <c r="E19" s="10">
        <v>57</v>
      </c>
      <c r="F19" s="10"/>
      <c r="G19" s="11"/>
      <c r="H19" s="12"/>
      <c r="I19" s="13">
        <f t="shared" si="0"/>
        <v>135.19999999999999</v>
      </c>
    </row>
    <row r="20" spans="1:9" x14ac:dyDescent="0.3">
      <c r="A20" s="24" t="s">
        <v>37</v>
      </c>
      <c r="B20" s="16" t="s">
        <v>222</v>
      </c>
      <c r="C20" s="16" t="s">
        <v>54</v>
      </c>
      <c r="D20" s="28">
        <v>11.8</v>
      </c>
      <c r="E20" s="10">
        <v>34.4</v>
      </c>
      <c r="F20" s="10">
        <v>42.4</v>
      </c>
      <c r="G20" s="11"/>
      <c r="H20" s="12"/>
      <c r="I20" s="13">
        <f t="shared" si="0"/>
        <v>88.6</v>
      </c>
    </row>
    <row r="21" spans="1:9" x14ac:dyDescent="0.3">
      <c r="A21" s="24" t="s">
        <v>39</v>
      </c>
      <c r="B21" s="9" t="s">
        <v>290</v>
      </c>
      <c r="C21" s="9" t="s">
        <v>18</v>
      </c>
      <c r="D21" s="28"/>
      <c r="E21" s="10">
        <v>75</v>
      </c>
      <c r="F21" s="10"/>
      <c r="G21" s="11"/>
      <c r="H21" s="12"/>
      <c r="I21" s="13">
        <f t="shared" si="0"/>
        <v>75</v>
      </c>
    </row>
    <row r="22" spans="1:9" x14ac:dyDescent="0.3">
      <c r="A22" s="24" t="s">
        <v>42</v>
      </c>
      <c r="B22" s="16" t="s">
        <v>292</v>
      </c>
      <c r="C22" s="16" t="s">
        <v>18</v>
      </c>
      <c r="D22" s="10"/>
      <c r="E22" s="10" t="s">
        <v>56</v>
      </c>
      <c r="F22" s="10">
        <v>55.1</v>
      </c>
      <c r="G22" s="14"/>
      <c r="H22" s="15"/>
      <c r="I22" s="13">
        <f t="shared" si="0"/>
        <v>55.1</v>
      </c>
    </row>
    <row r="23" spans="1:9" x14ac:dyDescent="0.3">
      <c r="A23" s="24" t="s">
        <v>44</v>
      </c>
      <c r="B23" s="16" t="s">
        <v>220</v>
      </c>
      <c r="C23" s="16" t="s">
        <v>21</v>
      </c>
      <c r="D23" s="28">
        <v>41.4</v>
      </c>
      <c r="E23" s="10">
        <v>5.0999999999999996</v>
      </c>
      <c r="F23" s="10"/>
      <c r="G23" s="11"/>
      <c r="H23" s="12"/>
      <c r="I23" s="13">
        <f t="shared" si="0"/>
        <v>46.5</v>
      </c>
    </row>
    <row r="24" spans="1:9" x14ac:dyDescent="0.3">
      <c r="A24" s="24" t="s">
        <v>45</v>
      </c>
      <c r="B24" s="16" t="s">
        <v>223</v>
      </c>
      <c r="C24" s="16" t="s">
        <v>54</v>
      </c>
      <c r="D24" s="28">
        <v>0</v>
      </c>
      <c r="E24" s="10">
        <v>0</v>
      </c>
      <c r="F24" s="10">
        <v>41.2</v>
      </c>
      <c r="G24" s="11"/>
      <c r="H24" s="12"/>
      <c r="I24" s="13">
        <f t="shared" si="0"/>
        <v>41.2</v>
      </c>
    </row>
    <row r="25" spans="1:9" x14ac:dyDescent="0.3">
      <c r="A25" s="24" t="s">
        <v>47</v>
      </c>
      <c r="B25" s="16" t="s">
        <v>291</v>
      </c>
      <c r="C25" s="16" t="s">
        <v>274</v>
      </c>
      <c r="D25" s="10"/>
      <c r="E25" s="10">
        <v>28.9</v>
      </c>
      <c r="F25" s="10">
        <v>10.7</v>
      </c>
      <c r="G25" s="11"/>
      <c r="H25" s="12"/>
      <c r="I25" s="13">
        <f t="shared" si="0"/>
        <v>39.599999999999994</v>
      </c>
    </row>
    <row r="26" spans="1:9" x14ac:dyDescent="0.3">
      <c r="A26" s="24" t="s">
        <v>48</v>
      </c>
      <c r="B26" s="16" t="s">
        <v>219</v>
      </c>
      <c r="C26" s="16" t="s">
        <v>100</v>
      </c>
      <c r="D26" s="28">
        <v>32.9</v>
      </c>
      <c r="E26" s="10" t="s">
        <v>56</v>
      </c>
      <c r="F26" s="10"/>
      <c r="G26" s="14"/>
      <c r="H26" s="15"/>
      <c r="I26" s="13">
        <f t="shared" si="0"/>
        <v>32.9</v>
      </c>
    </row>
    <row r="27" spans="1:9" x14ac:dyDescent="0.3">
      <c r="A27" s="61" t="s">
        <v>49</v>
      </c>
      <c r="B27" s="56" t="s">
        <v>289</v>
      </c>
      <c r="C27" s="56" t="s">
        <v>36</v>
      </c>
      <c r="D27" s="65">
        <v>0</v>
      </c>
      <c r="E27" s="57"/>
      <c r="F27" s="57"/>
      <c r="G27" s="62"/>
      <c r="H27" s="63"/>
      <c r="I27" s="60">
        <f t="shared" si="0"/>
        <v>0</v>
      </c>
    </row>
    <row r="28" spans="1:9" x14ac:dyDescent="0.3">
      <c r="A28" s="61"/>
      <c r="B28" s="56" t="s">
        <v>224</v>
      </c>
      <c r="C28" s="56" t="s">
        <v>36</v>
      </c>
      <c r="D28" s="65" t="s">
        <v>56</v>
      </c>
      <c r="E28" s="57" t="s">
        <v>56</v>
      </c>
      <c r="F28" s="57"/>
      <c r="G28" s="62"/>
      <c r="H28" s="63"/>
      <c r="I28" s="60">
        <f t="shared" si="0"/>
        <v>0</v>
      </c>
    </row>
    <row r="29" spans="1:9" x14ac:dyDescent="0.3">
      <c r="A29" s="24"/>
      <c r="B29" s="16" t="s">
        <v>348</v>
      </c>
      <c r="C29" s="16" t="s">
        <v>54</v>
      </c>
      <c r="D29" s="10"/>
      <c r="E29" s="10"/>
      <c r="F29" s="10" t="s">
        <v>56</v>
      </c>
      <c r="G29" s="14"/>
      <c r="H29" s="15"/>
      <c r="I29" s="13">
        <f t="shared" si="0"/>
        <v>0</v>
      </c>
    </row>
    <row r="30" spans="1:9" x14ac:dyDescent="0.3">
      <c r="A30" s="24"/>
      <c r="B30" s="16"/>
      <c r="C30" s="16"/>
      <c r="D30" s="10"/>
      <c r="E30" s="10"/>
      <c r="F30" s="10"/>
      <c r="G30" s="14"/>
      <c r="H30" s="15"/>
      <c r="I30" s="13"/>
    </row>
    <row r="31" spans="1:9" ht="15" thickBot="1" x14ac:dyDescent="0.35">
      <c r="A31" s="26"/>
      <c r="B31" s="19"/>
      <c r="C31" s="19"/>
      <c r="D31" s="20"/>
      <c r="E31" s="20"/>
      <c r="F31" s="20"/>
      <c r="G31" s="20"/>
      <c r="H31" s="21"/>
      <c r="I31" s="22"/>
    </row>
    <row r="33" spans="1:9" x14ac:dyDescent="0.3">
      <c r="B33" s="23"/>
      <c r="E33" s="23"/>
      <c r="H33" s="23"/>
    </row>
    <row r="34" spans="1:9" ht="15" customHeight="1" x14ac:dyDescent="0.3">
      <c r="A34" s="48" t="s">
        <v>57</v>
      </c>
      <c r="B34" s="48"/>
      <c r="C34" s="48"/>
      <c r="D34" s="48"/>
      <c r="E34" s="48"/>
      <c r="F34" s="48"/>
      <c r="G34" s="48"/>
      <c r="H34" s="48"/>
      <c r="I34" s="48"/>
    </row>
    <row r="35" spans="1:9" x14ac:dyDescent="0.3">
      <c r="C35" t="s">
        <v>58</v>
      </c>
    </row>
  </sheetData>
  <sheetProtection selectLockedCells="1" selectUnlockedCells="1"/>
  <mergeCells count="2">
    <mergeCell ref="A1:I1"/>
    <mergeCell ref="A34:I34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B37" sqref="B37"/>
    </sheetView>
  </sheetViews>
  <sheetFormatPr defaultRowHeight="14.4" x14ac:dyDescent="0.3"/>
  <cols>
    <col min="2" max="2" width="27" customWidth="1"/>
    <col min="3" max="3" width="22.6640625" customWidth="1"/>
    <col min="4" max="4" width="13.332031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90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65</v>
      </c>
      <c r="C6" s="9" t="s">
        <v>10</v>
      </c>
      <c r="D6" s="10">
        <v>100</v>
      </c>
      <c r="E6" s="10">
        <v>81.599999999999994</v>
      </c>
      <c r="F6" s="10">
        <v>100</v>
      </c>
      <c r="G6" s="11">
        <v>79.900000000000006</v>
      </c>
      <c r="H6" s="12">
        <v>1</v>
      </c>
      <c r="I6" s="13">
        <f t="shared" ref="I6:I30" si="0">IF(COUNT(D6:G6)=4,SUM(D6:G6)-MIN(D6:G6),SUM(D6:G6))</f>
        <v>281.60000000000002</v>
      </c>
    </row>
    <row r="7" spans="1:9" x14ac:dyDescent="0.3">
      <c r="A7" s="24" t="s">
        <v>8</v>
      </c>
      <c r="B7" s="9" t="s">
        <v>61</v>
      </c>
      <c r="C7" s="46" t="s">
        <v>18</v>
      </c>
      <c r="D7" s="10">
        <v>78.599999999999994</v>
      </c>
      <c r="E7" s="10">
        <v>100</v>
      </c>
      <c r="F7" s="10">
        <v>80.7</v>
      </c>
      <c r="G7" s="17">
        <v>100</v>
      </c>
      <c r="H7" s="15">
        <v>2</v>
      </c>
      <c r="I7" s="13">
        <f t="shared" si="0"/>
        <v>280.70000000000005</v>
      </c>
    </row>
    <row r="8" spans="1:9" x14ac:dyDescent="0.3">
      <c r="A8" s="24" t="s">
        <v>11</v>
      </c>
      <c r="B8" s="9" t="s">
        <v>276</v>
      </c>
      <c r="C8" s="9" t="s">
        <v>272</v>
      </c>
      <c r="D8" s="10"/>
      <c r="E8" s="10">
        <v>82.9</v>
      </c>
      <c r="F8" s="10">
        <v>83.2</v>
      </c>
      <c r="G8" s="11">
        <v>96.9</v>
      </c>
      <c r="H8" s="12">
        <v>3</v>
      </c>
      <c r="I8" s="13">
        <f t="shared" si="0"/>
        <v>263</v>
      </c>
    </row>
    <row r="9" spans="1:9" x14ac:dyDescent="0.3">
      <c r="A9" s="24" t="s">
        <v>13</v>
      </c>
      <c r="B9" s="9" t="s">
        <v>277</v>
      </c>
      <c r="C9" s="9" t="s">
        <v>274</v>
      </c>
      <c r="D9" s="10"/>
      <c r="E9" s="10">
        <v>85.1</v>
      </c>
      <c r="F9" s="10">
        <v>85.9</v>
      </c>
      <c r="G9" s="11">
        <v>86.9</v>
      </c>
      <c r="H9" s="12">
        <v>4</v>
      </c>
      <c r="I9" s="13">
        <f t="shared" si="0"/>
        <v>257.89999999999998</v>
      </c>
    </row>
    <row r="10" spans="1:9" x14ac:dyDescent="0.3">
      <c r="A10" s="24" t="s">
        <v>15</v>
      </c>
      <c r="B10" s="9" t="s">
        <v>73</v>
      </c>
      <c r="C10" s="9" t="s">
        <v>41</v>
      </c>
      <c r="D10" s="10">
        <v>53.5</v>
      </c>
      <c r="E10" s="10">
        <v>69.900000000000006</v>
      </c>
      <c r="F10" s="10">
        <v>75.400000000000006</v>
      </c>
      <c r="G10" s="11">
        <v>82.2</v>
      </c>
      <c r="H10" s="12">
        <v>5</v>
      </c>
      <c r="I10" s="13">
        <f t="shared" si="0"/>
        <v>227.5</v>
      </c>
    </row>
    <row r="11" spans="1:9" x14ac:dyDescent="0.3">
      <c r="A11" s="24" t="s">
        <v>16</v>
      </c>
      <c r="B11" s="9" t="s">
        <v>206</v>
      </c>
      <c r="C11" s="9" t="s">
        <v>10</v>
      </c>
      <c r="D11" s="10">
        <v>38.1</v>
      </c>
      <c r="E11" s="10">
        <v>63.3</v>
      </c>
      <c r="F11" s="10">
        <v>54.6</v>
      </c>
      <c r="G11" s="14">
        <v>70.5</v>
      </c>
      <c r="H11" s="15">
        <v>6</v>
      </c>
      <c r="I11" s="13">
        <f t="shared" si="0"/>
        <v>188.4</v>
      </c>
    </row>
    <row r="12" spans="1:9" x14ac:dyDescent="0.3">
      <c r="A12" s="24" t="s">
        <v>19</v>
      </c>
      <c r="B12" s="9" t="s">
        <v>278</v>
      </c>
      <c r="C12" s="9" t="s">
        <v>272</v>
      </c>
      <c r="D12" s="10"/>
      <c r="E12" s="10">
        <v>83.6</v>
      </c>
      <c r="F12" s="10">
        <v>17.600000000000001</v>
      </c>
      <c r="G12" s="11">
        <v>70.900000000000006</v>
      </c>
      <c r="H12" s="12"/>
      <c r="I12" s="13">
        <f t="shared" si="0"/>
        <v>172.1</v>
      </c>
    </row>
    <row r="13" spans="1:9" x14ac:dyDescent="0.3">
      <c r="A13" s="24" t="s">
        <v>22</v>
      </c>
      <c r="B13" s="9" t="s">
        <v>271</v>
      </c>
      <c r="C13" s="9" t="s">
        <v>272</v>
      </c>
      <c r="D13" s="10"/>
      <c r="E13" s="10">
        <v>42.2</v>
      </c>
      <c r="F13" s="10">
        <v>58.4</v>
      </c>
      <c r="G13" s="11">
        <v>59.7</v>
      </c>
      <c r="H13" s="12"/>
      <c r="I13" s="13">
        <f t="shared" si="0"/>
        <v>160.30000000000001</v>
      </c>
    </row>
    <row r="14" spans="1:9" x14ac:dyDescent="0.3">
      <c r="A14" s="61" t="s">
        <v>24</v>
      </c>
      <c r="B14" s="64" t="s">
        <v>71</v>
      </c>
      <c r="C14" s="64" t="s">
        <v>36</v>
      </c>
      <c r="D14" s="57" t="s">
        <v>56</v>
      </c>
      <c r="E14" s="57">
        <v>66.599999999999994</v>
      </c>
      <c r="F14" s="57"/>
      <c r="G14" s="58">
        <v>77.2</v>
      </c>
      <c r="H14" s="63"/>
      <c r="I14" s="60">
        <f t="shared" si="0"/>
        <v>143.80000000000001</v>
      </c>
    </row>
    <row r="15" spans="1:9" x14ac:dyDescent="0.3">
      <c r="A15" s="24" t="s">
        <v>26</v>
      </c>
      <c r="B15" s="9" t="s">
        <v>281</v>
      </c>
      <c r="C15" s="9" t="s">
        <v>18</v>
      </c>
      <c r="D15" s="10"/>
      <c r="E15" s="10">
        <v>66.599999999999994</v>
      </c>
      <c r="F15" s="10">
        <v>62.5</v>
      </c>
      <c r="G15" s="14"/>
      <c r="H15" s="15"/>
      <c r="I15" s="13">
        <f t="shared" si="0"/>
        <v>129.1</v>
      </c>
    </row>
    <row r="16" spans="1:9" x14ac:dyDescent="0.3">
      <c r="A16" s="61" t="s">
        <v>29</v>
      </c>
      <c r="B16" s="64" t="s">
        <v>66</v>
      </c>
      <c r="C16" s="64" t="s">
        <v>36</v>
      </c>
      <c r="D16" s="57">
        <v>56.7</v>
      </c>
      <c r="E16" s="57">
        <v>0</v>
      </c>
      <c r="F16" s="57"/>
      <c r="G16" s="58">
        <v>61.4</v>
      </c>
      <c r="H16" s="59"/>
      <c r="I16" s="60">
        <f t="shared" si="0"/>
        <v>118.1</v>
      </c>
    </row>
    <row r="17" spans="1:9" x14ac:dyDescent="0.3">
      <c r="A17" s="24" t="s">
        <v>31</v>
      </c>
      <c r="B17" s="9" t="s">
        <v>205</v>
      </c>
      <c r="C17" s="46" t="s">
        <v>46</v>
      </c>
      <c r="D17" s="10">
        <v>51.9</v>
      </c>
      <c r="E17" s="10">
        <v>0</v>
      </c>
      <c r="F17" s="10">
        <v>43.3</v>
      </c>
      <c r="G17" s="11"/>
      <c r="H17" s="12"/>
      <c r="I17" s="13">
        <f t="shared" si="0"/>
        <v>95.199999999999989</v>
      </c>
    </row>
    <row r="18" spans="1:9" x14ac:dyDescent="0.3">
      <c r="A18" s="24" t="s">
        <v>33</v>
      </c>
      <c r="B18" s="9" t="s">
        <v>273</v>
      </c>
      <c r="C18" s="9" t="s">
        <v>274</v>
      </c>
      <c r="D18" s="10"/>
      <c r="E18" s="10">
        <v>0</v>
      </c>
      <c r="F18" s="10">
        <v>46.5</v>
      </c>
      <c r="G18" s="14">
        <v>46</v>
      </c>
      <c r="H18" s="15"/>
      <c r="I18" s="13">
        <f t="shared" si="0"/>
        <v>92.5</v>
      </c>
    </row>
    <row r="19" spans="1:9" x14ac:dyDescent="0.3">
      <c r="A19" s="24" t="s">
        <v>35</v>
      </c>
      <c r="B19" s="16" t="s">
        <v>280</v>
      </c>
      <c r="C19" s="16" t="s">
        <v>274</v>
      </c>
      <c r="D19" s="10"/>
      <c r="E19" s="10">
        <v>44.3</v>
      </c>
      <c r="F19" s="10"/>
      <c r="G19" s="14"/>
      <c r="H19" s="15"/>
      <c r="I19" s="13">
        <f t="shared" si="0"/>
        <v>44.3</v>
      </c>
    </row>
    <row r="20" spans="1:9" x14ac:dyDescent="0.3">
      <c r="A20" s="24" t="s">
        <v>37</v>
      </c>
      <c r="B20" s="16" t="s">
        <v>275</v>
      </c>
      <c r="C20" s="16" t="s">
        <v>41</v>
      </c>
      <c r="D20" s="10"/>
      <c r="E20" s="10">
        <v>22.5</v>
      </c>
      <c r="F20" s="10">
        <v>10.3</v>
      </c>
      <c r="G20" s="14"/>
      <c r="H20" s="15"/>
      <c r="I20" s="13">
        <f t="shared" si="0"/>
        <v>32.799999999999997</v>
      </c>
    </row>
    <row r="21" spans="1:9" x14ac:dyDescent="0.3">
      <c r="A21" s="24" t="s">
        <v>39</v>
      </c>
      <c r="B21" s="16" t="s">
        <v>282</v>
      </c>
      <c r="C21" s="16" t="s">
        <v>272</v>
      </c>
      <c r="D21" s="10"/>
      <c r="E21" s="10">
        <v>29.1</v>
      </c>
      <c r="F21" s="10"/>
      <c r="G21" s="14"/>
      <c r="H21" s="15"/>
      <c r="I21" s="13">
        <f t="shared" si="0"/>
        <v>29.1</v>
      </c>
    </row>
    <row r="22" spans="1:9" x14ac:dyDescent="0.3">
      <c r="A22" s="24" t="s">
        <v>42</v>
      </c>
      <c r="B22" s="16" t="s">
        <v>207</v>
      </c>
      <c r="C22" s="16" t="s">
        <v>21</v>
      </c>
      <c r="D22" s="10">
        <v>0</v>
      </c>
      <c r="E22" s="10">
        <v>24.5</v>
      </c>
      <c r="F22" s="10"/>
      <c r="G22" s="11"/>
      <c r="H22" s="12"/>
      <c r="I22" s="13">
        <f t="shared" si="0"/>
        <v>24.5</v>
      </c>
    </row>
    <row r="23" spans="1:9" x14ac:dyDescent="0.3">
      <c r="A23" s="24" t="s">
        <v>44</v>
      </c>
      <c r="B23" s="16" t="s">
        <v>346</v>
      </c>
      <c r="C23" s="16" t="s">
        <v>28</v>
      </c>
      <c r="D23" s="10"/>
      <c r="E23" s="10"/>
      <c r="F23" s="10">
        <v>14.9</v>
      </c>
      <c r="G23" s="14"/>
      <c r="H23" s="15"/>
      <c r="I23" s="13">
        <f t="shared" si="0"/>
        <v>14.9</v>
      </c>
    </row>
    <row r="24" spans="1:9" x14ac:dyDescent="0.3">
      <c r="A24" s="24" t="s">
        <v>45</v>
      </c>
      <c r="B24" s="16" t="s">
        <v>345</v>
      </c>
      <c r="C24" s="16" t="s">
        <v>274</v>
      </c>
      <c r="D24" s="10"/>
      <c r="E24" s="10"/>
      <c r="F24" s="10">
        <v>11.9</v>
      </c>
      <c r="G24" s="17"/>
      <c r="H24" s="15"/>
      <c r="I24" s="13">
        <f t="shared" si="0"/>
        <v>11.9</v>
      </c>
    </row>
    <row r="25" spans="1:9" x14ac:dyDescent="0.3">
      <c r="A25" s="24" t="s">
        <v>47</v>
      </c>
      <c r="B25" s="16" t="s">
        <v>208</v>
      </c>
      <c r="C25" s="16" t="s">
        <v>32</v>
      </c>
      <c r="D25" s="10">
        <v>0</v>
      </c>
      <c r="E25" s="10"/>
      <c r="F25" s="10"/>
      <c r="G25" s="11"/>
      <c r="H25" s="12"/>
      <c r="I25" s="13">
        <f t="shared" si="0"/>
        <v>0</v>
      </c>
    </row>
    <row r="26" spans="1:9" x14ac:dyDescent="0.3">
      <c r="A26" s="24"/>
      <c r="B26" s="16" t="s">
        <v>209</v>
      </c>
      <c r="C26" s="16" t="s">
        <v>21</v>
      </c>
      <c r="D26" s="10">
        <v>0</v>
      </c>
      <c r="E26" s="10"/>
      <c r="F26" s="10"/>
      <c r="G26" s="14"/>
      <c r="H26" s="15"/>
      <c r="I26" s="13">
        <f t="shared" si="0"/>
        <v>0</v>
      </c>
    </row>
    <row r="27" spans="1:9" x14ac:dyDescent="0.3">
      <c r="A27" s="61"/>
      <c r="B27" s="56" t="s">
        <v>210</v>
      </c>
      <c r="C27" s="56" t="s">
        <v>36</v>
      </c>
      <c r="D27" s="57">
        <v>0</v>
      </c>
      <c r="E27" s="57">
        <v>0</v>
      </c>
      <c r="F27" s="57"/>
      <c r="G27" s="62"/>
      <c r="H27" s="63"/>
      <c r="I27" s="60">
        <f t="shared" si="0"/>
        <v>0</v>
      </c>
    </row>
    <row r="28" spans="1:9" x14ac:dyDescent="0.3">
      <c r="A28" s="24"/>
      <c r="B28" s="16" t="s">
        <v>211</v>
      </c>
      <c r="C28" s="16" t="s">
        <v>32</v>
      </c>
      <c r="D28" s="10">
        <v>0</v>
      </c>
      <c r="E28" s="10">
        <v>0</v>
      </c>
      <c r="F28" s="10">
        <v>0</v>
      </c>
      <c r="G28" s="14"/>
      <c r="H28" s="15"/>
      <c r="I28" s="13">
        <f t="shared" si="0"/>
        <v>0</v>
      </c>
    </row>
    <row r="29" spans="1:9" x14ac:dyDescent="0.3">
      <c r="A29" s="24"/>
      <c r="B29" s="16" t="s">
        <v>279</v>
      </c>
      <c r="C29" s="16" t="s">
        <v>204</v>
      </c>
      <c r="D29" s="10"/>
      <c r="E29" s="10">
        <v>0</v>
      </c>
      <c r="F29" s="10"/>
      <c r="G29" s="14"/>
      <c r="H29" s="15"/>
      <c r="I29" s="13">
        <f t="shared" si="0"/>
        <v>0</v>
      </c>
    </row>
    <row r="30" spans="1:9" x14ac:dyDescent="0.3">
      <c r="A30" s="24"/>
      <c r="B30" s="16" t="s">
        <v>347</v>
      </c>
      <c r="C30" s="16" t="s">
        <v>54</v>
      </c>
      <c r="D30" s="10"/>
      <c r="E30" s="10"/>
      <c r="F30" s="10">
        <v>0</v>
      </c>
      <c r="G30" s="14"/>
      <c r="H30" s="15"/>
      <c r="I30" s="13">
        <f t="shared" si="0"/>
        <v>0</v>
      </c>
    </row>
    <row r="31" spans="1:9" x14ac:dyDescent="0.3">
      <c r="A31" s="24"/>
      <c r="B31" s="16"/>
      <c r="C31" s="16"/>
      <c r="D31" s="10"/>
      <c r="E31" s="10"/>
      <c r="F31" s="10"/>
      <c r="G31" s="14"/>
      <c r="H31" s="15"/>
      <c r="I31" s="13"/>
    </row>
    <row r="32" spans="1:9" ht="15" thickBot="1" x14ac:dyDescent="0.35">
      <c r="A32" s="26"/>
      <c r="B32" s="19"/>
      <c r="C32" s="19"/>
      <c r="D32" s="20"/>
      <c r="E32" s="20"/>
      <c r="F32" s="20"/>
      <c r="G32" s="20"/>
      <c r="H32" s="21"/>
      <c r="I32" s="22"/>
    </row>
    <row r="33" spans="1:9" x14ac:dyDescent="0.3">
      <c r="B33" s="23"/>
      <c r="E33" s="23"/>
      <c r="H33" s="23"/>
    </row>
    <row r="34" spans="1:9" ht="15" customHeight="1" x14ac:dyDescent="0.3">
      <c r="A34" s="48" t="s">
        <v>57</v>
      </c>
      <c r="B34" s="48"/>
      <c r="C34" s="48"/>
      <c r="D34" s="48"/>
      <c r="E34" s="48"/>
      <c r="F34" s="48"/>
      <c r="G34" s="48"/>
      <c r="H34" s="48"/>
      <c r="I34" s="48"/>
    </row>
    <row r="35" spans="1:9" x14ac:dyDescent="0.3">
      <c r="C35" t="s">
        <v>58</v>
      </c>
    </row>
  </sheetData>
  <sheetProtection selectLockedCells="1" selectUnlockedCells="1"/>
  <mergeCells count="2">
    <mergeCell ref="A1:I1"/>
    <mergeCell ref="A34:I34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26" activeCellId="1" sqref="A12:I12 A26:I26"/>
    </sheetView>
  </sheetViews>
  <sheetFormatPr defaultRowHeight="14.4" x14ac:dyDescent="0.3"/>
  <cols>
    <col min="2" max="2" width="27" customWidth="1"/>
    <col min="3" max="3" width="22.6640625" customWidth="1"/>
    <col min="4" max="4" width="13.554687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104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17</v>
      </c>
      <c r="C6" s="9" t="s">
        <v>18</v>
      </c>
      <c r="D6" s="28">
        <v>62.9</v>
      </c>
      <c r="E6" s="28">
        <v>100</v>
      </c>
      <c r="F6" s="10">
        <v>100</v>
      </c>
      <c r="G6" s="11">
        <v>100</v>
      </c>
      <c r="H6" s="12">
        <v>1</v>
      </c>
      <c r="I6" s="13">
        <f t="shared" ref="I6:I31" si="0">IF(COUNT(D6:G6)=4,SUM(D6:G6)-MIN(D6:G6),SUM(D6:G6))</f>
        <v>300</v>
      </c>
    </row>
    <row r="7" spans="1:9" x14ac:dyDescent="0.3">
      <c r="A7" s="24" t="s">
        <v>8</v>
      </c>
      <c r="B7" s="9" t="s">
        <v>81</v>
      </c>
      <c r="C7" s="9" t="s">
        <v>12</v>
      </c>
      <c r="D7" s="10">
        <v>100</v>
      </c>
      <c r="E7" s="10">
        <v>66.3</v>
      </c>
      <c r="F7" s="10">
        <v>87.4</v>
      </c>
      <c r="G7" s="10">
        <v>90.1</v>
      </c>
      <c r="H7" s="12">
        <v>2</v>
      </c>
      <c r="I7" s="13">
        <f t="shared" si="0"/>
        <v>277.5</v>
      </c>
    </row>
    <row r="8" spans="1:9" x14ac:dyDescent="0.3">
      <c r="A8" s="24" t="s">
        <v>11</v>
      </c>
      <c r="B8" s="9" t="s">
        <v>27</v>
      </c>
      <c r="C8" s="9" t="s">
        <v>28</v>
      </c>
      <c r="D8" s="10">
        <v>34.4</v>
      </c>
      <c r="E8" s="10">
        <v>89.7</v>
      </c>
      <c r="F8" s="10">
        <v>82</v>
      </c>
      <c r="G8" s="11">
        <v>80.400000000000006</v>
      </c>
      <c r="H8" s="12">
        <v>3</v>
      </c>
      <c r="I8" s="13">
        <f t="shared" si="0"/>
        <v>252.1</v>
      </c>
    </row>
    <row r="9" spans="1:9" x14ac:dyDescent="0.3">
      <c r="A9" s="24" t="s">
        <v>13</v>
      </c>
      <c r="B9" s="9" t="s">
        <v>9</v>
      </c>
      <c r="C9" s="9" t="s">
        <v>10</v>
      </c>
      <c r="D9" s="10">
        <v>85.9</v>
      </c>
      <c r="E9" s="10">
        <v>76.3</v>
      </c>
      <c r="F9" s="10">
        <v>65.7</v>
      </c>
      <c r="G9" s="11">
        <v>85.1</v>
      </c>
      <c r="H9" s="12">
        <v>4</v>
      </c>
      <c r="I9" s="13">
        <f t="shared" si="0"/>
        <v>247.3</v>
      </c>
    </row>
    <row r="10" spans="1:9" x14ac:dyDescent="0.3">
      <c r="A10" s="24" t="s">
        <v>15</v>
      </c>
      <c r="B10" s="9" t="s">
        <v>79</v>
      </c>
      <c r="C10" s="9" t="s">
        <v>28</v>
      </c>
      <c r="D10" s="10">
        <v>76.400000000000006</v>
      </c>
      <c r="E10" s="10">
        <v>81.2</v>
      </c>
      <c r="F10" s="10">
        <v>66.599999999999994</v>
      </c>
      <c r="G10" s="11">
        <v>84.1</v>
      </c>
      <c r="H10" s="12">
        <v>5</v>
      </c>
      <c r="I10" s="13">
        <f t="shared" si="0"/>
        <v>241.70000000000002</v>
      </c>
    </row>
    <row r="11" spans="1:9" x14ac:dyDescent="0.3">
      <c r="A11" s="24" t="s">
        <v>16</v>
      </c>
      <c r="B11" s="9" t="s">
        <v>198</v>
      </c>
      <c r="C11" s="9" t="s">
        <v>12</v>
      </c>
      <c r="D11" s="10">
        <v>47</v>
      </c>
      <c r="E11" s="10">
        <v>77.2</v>
      </c>
      <c r="F11" s="10">
        <v>59</v>
      </c>
      <c r="G11" s="11">
        <v>68</v>
      </c>
      <c r="H11" s="12"/>
      <c r="I11" s="13">
        <f t="shared" si="0"/>
        <v>204.2</v>
      </c>
    </row>
    <row r="12" spans="1:9" x14ac:dyDescent="0.3">
      <c r="A12" s="61" t="s">
        <v>19</v>
      </c>
      <c r="B12" s="64" t="s">
        <v>199</v>
      </c>
      <c r="C12" s="64" t="s">
        <v>36</v>
      </c>
      <c r="D12" s="57">
        <v>43.9</v>
      </c>
      <c r="E12" s="57" t="s">
        <v>56</v>
      </c>
      <c r="F12" s="57">
        <v>73.400000000000006</v>
      </c>
      <c r="G12" s="58">
        <v>69.099999999999994</v>
      </c>
      <c r="H12" s="59"/>
      <c r="I12" s="60">
        <f t="shared" si="0"/>
        <v>186.4</v>
      </c>
    </row>
    <row r="13" spans="1:9" x14ac:dyDescent="0.3">
      <c r="A13" s="24" t="s">
        <v>22</v>
      </c>
      <c r="B13" s="9" t="s">
        <v>328</v>
      </c>
      <c r="C13" s="9" t="s">
        <v>294</v>
      </c>
      <c r="D13" s="10"/>
      <c r="E13" s="10">
        <v>91.2</v>
      </c>
      <c r="F13" s="10"/>
      <c r="G13" s="11">
        <v>80.8</v>
      </c>
      <c r="H13" s="12">
        <v>6</v>
      </c>
      <c r="I13" s="13">
        <f t="shared" si="0"/>
        <v>172</v>
      </c>
    </row>
    <row r="14" spans="1:9" x14ac:dyDescent="0.3">
      <c r="A14" s="24" t="s">
        <v>24</v>
      </c>
      <c r="B14" s="9" t="s">
        <v>20</v>
      </c>
      <c r="C14" s="9" t="s">
        <v>21</v>
      </c>
      <c r="D14" s="10">
        <v>54.3</v>
      </c>
      <c r="E14" s="10">
        <v>79.5</v>
      </c>
      <c r="F14" s="10"/>
      <c r="G14" s="11"/>
      <c r="H14" s="12"/>
      <c r="I14" s="13">
        <f t="shared" si="0"/>
        <v>133.80000000000001</v>
      </c>
    </row>
    <row r="15" spans="1:9" x14ac:dyDescent="0.3">
      <c r="A15" s="24" t="s">
        <v>26</v>
      </c>
      <c r="B15" s="16" t="s">
        <v>40</v>
      </c>
      <c r="C15" s="16" t="s">
        <v>41</v>
      </c>
      <c r="D15" s="10">
        <v>51.7</v>
      </c>
      <c r="E15" s="10">
        <v>58.3</v>
      </c>
      <c r="F15" s="10"/>
      <c r="G15" s="11"/>
      <c r="H15" s="12"/>
      <c r="I15" s="13">
        <f t="shared" si="0"/>
        <v>110</v>
      </c>
    </row>
    <row r="16" spans="1:9" x14ac:dyDescent="0.3">
      <c r="A16" s="24" t="s">
        <v>29</v>
      </c>
      <c r="B16" s="16" t="s">
        <v>51</v>
      </c>
      <c r="C16" s="16" t="s">
        <v>12</v>
      </c>
      <c r="D16" s="28">
        <v>43.2</v>
      </c>
      <c r="E16" s="28">
        <v>43</v>
      </c>
      <c r="F16" s="10">
        <v>19</v>
      </c>
      <c r="G16" s="11"/>
      <c r="H16" s="12"/>
      <c r="I16" s="13">
        <f t="shared" si="0"/>
        <v>105.2</v>
      </c>
    </row>
    <row r="17" spans="1:9" x14ac:dyDescent="0.3">
      <c r="A17" s="24" t="s">
        <v>31</v>
      </c>
      <c r="B17" s="16" t="s">
        <v>43</v>
      </c>
      <c r="C17" s="16" t="s">
        <v>12</v>
      </c>
      <c r="D17" s="10">
        <v>43.2</v>
      </c>
      <c r="E17" s="10">
        <v>30.6</v>
      </c>
      <c r="F17" s="10">
        <v>13.5</v>
      </c>
      <c r="G17" s="11"/>
      <c r="H17" s="12"/>
      <c r="I17" s="13">
        <f t="shared" si="0"/>
        <v>87.300000000000011</v>
      </c>
    </row>
    <row r="18" spans="1:9" x14ac:dyDescent="0.3">
      <c r="A18" s="24" t="s">
        <v>33</v>
      </c>
      <c r="B18" s="16" t="s">
        <v>80</v>
      </c>
      <c r="C18" s="16" t="s">
        <v>28</v>
      </c>
      <c r="D18" s="10">
        <v>15.7</v>
      </c>
      <c r="E18" s="10">
        <v>62.6</v>
      </c>
      <c r="F18" s="10"/>
      <c r="G18" s="11"/>
      <c r="H18" s="12"/>
      <c r="I18" s="13">
        <f t="shared" si="0"/>
        <v>78.3</v>
      </c>
    </row>
    <row r="19" spans="1:9" x14ac:dyDescent="0.3">
      <c r="A19" s="24" t="s">
        <v>35</v>
      </c>
      <c r="B19" s="16" t="s">
        <v>14</v>
      </c>
      <c r="C19" s="16" t="s">
        <v>10</v>
      </c>
      <c r="D19" s="10">
        <v>66.099999999999994</v>
      </c>
      <c r="E19" s="10"/>
      <c r="F19" s="10"/>
      <c r="G19" s="11"/>
      <c r="H19" s="12"/>
      <c r="I19" s="13">
        <f t="shared" si="0"/>
        <v>66.099999999999994</v>
      </c>
    </row>
    <row r="20" spans="1:9" x14ac:dyDescent="0.3">
      <c r="A20" s="24" t="s">
        <v>37</v>
      </c>
      <c r="B20" s="9" t="s">
        <v>327</v>
      </c>
      <c r="C20" s="9" t="s">
        <v>41</v>
      </c>
      <c r="D20" s="10"/>
      <c r="E20" s="10" t="s">
        <v>56</v>
      </c>
      <c r="F20" s="10">
        <v>55.2</v>
      </c>
      <c r="G20" s="11"/>
      <c r="H20" s="12"/>
      <c r="I20" s="13">
        <f t="shared" si="0"/>
        <v>55.2</v>
      </c>
    </row>
    <row r="21" spans="1:9" x14ac:dyDescent="0.3">
      <c r="A21" s="24" t="s">
        <v>39</v>
      </c>
      <c r="B21" s="9" t="s">
        <v>7</v>
      </c>
      <c r="C21" s="9" t="s">
        <v>76</v>
      </c>
      <c r="D21" s="10">
        <v>47.6</v>
      </c>
      <c r="E21" s="10"/>
      <c r="F21" s="10"/>
      <c r="G21" s="11"/>
      <c r="H21" s="12"/>
      <c r="I21" s="13">
        <f t="shared" si="0"/>
        <v>47.6</v>
      </c>
    </row>
    <row r="22" spans="1:9" x14ac:dyDescent="0.3">
      <c r="A22" s="24" t="s">
        <v>42</v>
      </c>
      <c r="B22" s="16" t="s">
        <v>30</v>
      </c>
      <c r="C22" s="16" t="s">
        <v>76</v>
      </c>
      <c r="D22" s="10">
        <v>16.8</v>
      </c>
      <c r="E22" s="10">
        <v>20.8</v>
      </c>
      <c r="F22" s="10"/>
      <c r="G22" s="11"/>
      <c r="H22" s="12"/>
      <c r="I22" s="13">
        <f t="shared" si="0"/>
        <v>37.6</v>
      </c>
    </row>
    <row r="23" spans="1:9" x14ac:dyDescent="0.3">
      <c r="A23" s="24" t="s">
        <v>44</v>
      </c>
      <c r="B23" s="16" t="s">
        <v>87</v>
      </c>
      <c r="C23" s="16" t="s">
        <v>21</v>
      </c>
      <c r="D23" s="10">
        <v>0</v>
      </c>
      <c r="E23" s="10">
        <v>37.4</v>
      </c>
      <c r="F23" s="10"/>
      <c r="G23" s="11"/>
      <c r="H23" s="12"/>
      <c r="I23" s="13">
        <f t="shared" si="0"/>
        <v>37.4</v>
      </c>
    </row>
    <row r="24" spans="1:9" x14ac:dyDescent="0.3">
      <c r="A24" s="24" t="s">
        <v>45</v>
      </c>
      <c r="B24" s="16" t="s">
        <v>337</v>
      </c>
      <c r="C24" s="16" t="s">
        <v>54</v>
      </c>
      <c r="D24" s="10"/>
      <c r="E24" s="10"/>
      <c r="F24" s="10">
        <v>36.5</v>
      </c>
      <c r="G24" s="11"/>
      <c r="H24" s="12"/>
      <c r="I24" s="13">
        <f t="shared" si="0"/>
        <v>36.5</v>
      </c>
    </row>
    <row r="25" spans="1:9" x14ac:dyDescent="0.3">
      <c r="A25" s="24" t="s">
        <v>47</v>
      </c>
      <c r="B25" s="16" t="s">
        <v>326</v>
      </c>
      <c r="C25" s="16" t="s">
        <v>274</v>
      </c>
      <c r="D25" s="10"/>
      <c r="E25" s="10">
        <v>21.5</v>
      </c>
      <c r="F25" s="10"/>
      <c r="G25" s="11"/>
      <c r="H25" s="12"/>
      <c r="I25" s="13">
        <f t="shared" si="0"/>
        <v>21.5</v>
      </c>
    </row>
    <row r="26" spans="1:9" x14ac:dyDescent="0.3">
      <c r="A26" s="61" t="s">
        <v>48</v>
      </c>
      <c r="B26" s="56" t="s">
        <v>325</v>
      </c>
      <c r="C26" s="56" t="s">
        <v>36</v>
      </c>
      <c r="D26" s="57"/>
      <c r="E26" s="57">
        <v>21.1</v>
      </c>
      <c r="F26" s="57"/>
      <c r="G26" s="58"/>
      <c r="H26" s="59"/>
      <c r="I26" s="60">
        <f t="shared" si="0"/>
        <v>21.1</v>
      </c>
    </row>
    <row r="27" spans="1:9" x14ac:dyDescent="0.3">
      <c r="A27" s="24" t="s">
        <v>49</v>
      </c>
      <c r="B27" s="16" t="s">
        <v>200</v>
      </c>
      <c r="C27" s="16" t="s">
        <v>21</v>
      </c>
      <c r="D27" s="10">
        <v>0</v>
      </c>
      <c r="E27" s="10">
        <v>8.5</v>
      </c>
      <c r="F27" s="10"/>
      <c r="G27" s="11"/>
      <c r="H27" s="12"/>
      <c r="I27" s="13">
        <f t="shared" si="0"/>
        <v>8.5</v>
      </c>
    </row>
    <row r="28" spans="1:9" x14ac:dyDescent="0.3">
      <c r="A28" s="24" t="s">
        <v>50</v>
      </c>
      <c r="B28" s="16" t="s">
        <v>336</v>
      </c>
      <c r="C28" s="16" t="s">
        <v>274</v>
      </c>
      <c r="D28" s="10"/>
      <c r="E28" s="10"/>
      <c r="F28" s="10">
        <v>7.8</v>
      </c>
      <c r="G28" s="11"/>
      <c r="H28" s="12"/>
      <c r="I28" s="13">
        <f t="shared" si="0"/>
        <v>7.8</v>
      </c>
    </row>
    <row r="29" spans="1:9" x14ac:dyDescent="0.3">
      <c r="A29" s="24" t="s">
        <v>295</v>
      </c>
      <c r="B29" s="16" t="s">
        <v>201</v>
      </c>
      <c r="C29" s="16" t="s">
        <v>168</v>
      </c>
      <c r="D29" s="10">
        <v>0</v>
      </c>
      <c r="E29" s="10"/>
      <c r="F29" s="10"/>
      <c r="G29" s="11"/>
      <c r="H29" s="12"/>
      <c r="I29" s="13">
        <f t="shared" si="0"/>
        <v>0</v>
      </c>
    </row>
    <row r="30" spans="1:9" x14ac:dyDescent="0.3">
      <c r="A30" s="24"/>
      <c r="B30" s="16" t="s">
        <v>202</v>
      </c>
      <c r="C30" s="16" t="s">
        <v>168</v>
      </c>
      <c r="D30" s="28">
        <v>0</v>
      </c>
      <c r="E30" s="28"/>
      <c r="F30" s="10"/>
      <c r="G30" s="11"/>
      <c r="H30" s="12"/>
      <c r="I30" s="13">
        <f t="shared" si="0"/>
        <v>0</v>
      </c>
    </row>
    <row r="31" spans="1:9" x14ac:dyDescent="0.3">
      <c r="A31" s="24"/>
      <c r="B31" s="16" t="s">
        <v>203</v>
      </c>
      <c r="C31" s="16" t="s">
        <v>10</v>
      </c>
      <c r="D31" s="10">
        <v>0</v>
      </c>
      <c r="E31" s="10">
        <v>0</v>
      </c>
      <c r="F31" s="10">
        <v>0</v>
      </c>
      <c r="G31" s="11"/>
      <c r="H31" s="12"/>
      <c r="I31" s="13">
        <f t="shared" si="0"/>
        <v>0</v>
      </c>
    </row>
    <row r="32" spans="1:9" x14ac:dyDescent="0.3">
      <c r="A32" s="24"/>
      <c r="B32" s="16"/>
      <c r="C32" s="16"/>
      <c r="D32" s="10"/>
      <c r="E32" s="10"/>
      <c r="F32" s="10"/>
      <c r="G32" s="11"/>
      <c r="H32" s="12"/>
      <c r="I32" s="13"/>
    </row>
    <row r="33" spans="1:9" x14ac:dyDescent="0.3">
      <c r="A33" s="26"/>
      <c r="B33" s="19"/>
      <c r="C33" s="19"/>
      <c r="D33" s="20"/>
      <c r="E33" s="20"/>
      <c r="F33" s="20"/>
      <c r="G33" s="20"/>
      <c r="H33" s="21"/>
      <c r="I33" s="22"/>
    </row>
    <row r="35" spans="1:9" x14ac:dyDescent="0.3">
      <c r="B35" s="23"/>
      <c r="E35" s="23"/>
      <c r="H35" s="23"/>
    </row>
    <row r="36" spans="1:9" ht="15" customHeight="1" x14ac:dyDescent="0.3">
      <c r="A36" s="48" t="s">
        <v>57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3">
      <c r="C37" t="s">
        <v>58</v>
      </c>
    </row>
  </sheetData>
  <sheetProtection selectLockedCells="1" selectUnlockedCells="1"/>
  <mergeCells count="2">
    <mergeCell ref="A1:I1"/>
    <mergeCell ref="A36:I36"/>
  </mergeCells>
  <phoneticPr fontId="3" type="noConversion"/>
  <printOptions horizontalCentered="1"/>
  <pageMargins left="0" right="0" top="0" bottom="0" header="0.51180555555555551" footer="0.51180555555555551"/>
  <pageSetup paperSize="9" scale="99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24" activeCellId="1" sqref="A12:I12 A24:I24"/>
    </sheetView>
  </sheetViews>
  <sheetFormatPr defaultRowHeight="14.4" x14ac:dyDescent="0.3"/>
  <cols>
    <col min="2" max="2" width="27" customWidth="1"/>
    <col min="3" max="3" width="22.6640625" customWidth="1"/>
    <col min="4" max="4" width="13.441406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113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96</v>
      </c>
      <c r="C6" s="9" t="s">
        <v>28</v>
      </c>
      <c r="D6" s="10">
        <v>88.4</v>
      </c>
      <c r="E6" s="10">
        <v>100</v>
      </c>
      <c r="F6" s="10">
        <v>93.9</v>
      </c>
      <c r="G6" s="11">
        <v>98.7</v>
      </c>
      <c r="H6" s="12">
        <v>1</v>
      </c>
      <c r="I6" s="13">
        <f t="shared" ref="I6:I32" si="0">IF(COUNT(D6:G6)=4,SUM(D6:G6)-MIN(D6:G6),SUM(D6:G6))</f>
        <v>292.60000000000002</v>
      </c>
    </row>
    <row r="7" spans="1:9" x14ac:dyDescent="0.3">
      <c r="A7" s="24" t="s">
        <v>8</v>
      </c>
      <c r="B7" s="9" t="s">
        <v>102</v>
      </c>
      <c r="C7" s="46" t="s">
        <v>12</v>
      </c>
      <c r="D7" s="10">
        <v>100</v>
      </c>
      <c r="E7" s="10">
        <v>82.3</v>
      </c>
      <c r="F7" s="10">
        <v>100</v>
      </c>
      <c r="G7" s="11">
        <v>86.7</v>
      </c>
      <c r="H7" s="12">
        <v>3</v>
      </c>
      <c r="I7" s="13">
        <f t="shared" si="0"/>
        <v>286.7</v>
      </c>
    </row>
    <row r="8" spans="1:9" x14ac:dyDescent="0.3">
      <c r="A8" s="24" t="s">
        <v>11</v>
      </c>
      <c r="B8" s="9" t="s">
        <v>189</v>
      </c>
      <c r="C8" s="9" t="s">
        <v>12</v>
      </c>
      <c r="D8" s="10">
        <v>95.3</v>
      </c>
      <c r="E8" s="10">
        <v>76.099999999999994</v>
      </c>
      <c r="F8" s="10">
        <v>84.4</v>
      </c>
      <c r="G8" s="10">
        <v>94</v>
      </c>
      <c r="H8" s="12">
        <v>4</v>
      </c>
      <c r="I8" s="13">
        <f t="shared" si="0"/>
        <v>273.69999999999993</v>
      </c>
    </row>
    <row r="9" spans="1:9" x14ac:dyDescent="0.3">
      <c r="A9" s="24" t="s">
        <v>13</v>
      </c>
      <c r="B9" s="9" t="s">
        <v>94</v>
      </c>
      <c r="C9" s="9" t="s">
        <v>28</v>
      </c>
      <c r="D9" s="10">
        <v>89.7</v>
      </c>
      <c r="E9" s="10">
        <v>65.7</v>
      </c>
      <c r="F9" s="10">
        <v>80.3</v>
      </c>
      <c r="G9" s="11">
        <v>100</v>
      </c>
      <c r="H9" s="12">
        <v>2</v>
      </c>
      <c r="I9" s="13">
        <f t="shared" si="0"/>
        <v>270</v>
      </c>
    </row>
    <row r="10" spans="1:9" x14ac:dyDescent="0.3">
      <c r="A10" s="24" t="s">
        <v>15</v>
      </c>
      <c r="B10" s="9" t="s">
        <v>67</v>
      </c>
      <c r="C10" s="9" t="s">
        <v>68</v>
      </c>
      <c r="D10" s="10">
        <v>70.099999999999994</v>
      </c>
      <c r="E10" s="10" t="s">
        <v>56</v>
      </c>
      <c r="F10" s="10">
        <v>96.4</v>
      </c>
      <c r="G10" s="11">
        <v>85.3</v>
      </c>
      <c r="H10" s="12">
        <v>5</v>
      </c>
      <c r="I10" s="13">
        <f t="shared" si="0"/>
        <v>251.8</v>
      </c>
    </row>
    <row r="11" spans="1:9" x14ac:dyDescent="0.3">
      <c r="A11" s="24" t="s">
        <v>16</v>
      </c>
      <c r="B11" s="9" t="s">
        <v>60</v>
      </c>
      <c r="C11" s="9" t="s">
        <v>41</v>
      </c>
      <c r="D11" s="10">
        <v>68.7</v>
      </c>
      <c r="E11" s="10" t="s">
        <v>56</v>
      </c>
      <c r="F11" s="10">
        <v>86.6</v>
      </c>
      <c r="G11" s="11">
        <v>84.2</v>
      </c>
      <c r="H11" s="12">
        <v>6</v>
      </c>
      <c r="I11" s="13">
        <f t="shared" si="0"/>
        <v>239.5</v>
      </c>
    </row>
    <row r="12" spans="1:9" x14ac:dyDescent="0.3">
      <c r="A12" s="61" t="s">
        <v>19</v>
      </c>
      <c r="B12" s="64" t="s">
        <v>99</v>
      </c>
      <c r="C12" s="64" t="s">
        <v>36</v>
      </c>
      <c r="D12" s="57">
        <v>65.599999999999994</v>
      </c>
      <c r="E12" s="57">
        <v>82.5</v>
      </c>
      <c r="F12" s="57"/>
      <c r="G12" s="58">
        <v>82.1</v>
      </c>
      <c r="H12" s="59"/>
      <c r="I12" s="60">
        <f t="shared" si="0"/>
        <v>230.2</v>
      </c>
    </row>
    <row r="13" spans="1:9" x14ac:dyDescent="0.3">
      <c r="A13" s="24" t="s">
        <v>22</v>
      </c>
      <c r="B13" s="9" t="s">
        <v>63</v>
      </c>
      <c r="C13" s="9" t="s">
        <v>64</v>
      </c>
      <c r="D13" s="10">
        <v>68</v>
      </c>
      <c r="E13" s="10">
        <v>81.400000000000006</v>
      </c>
      <c r="F13" s="10"/>
      <c r="G13" s="11">
        <v>67.099999999999994</v>
      </c>
      <c r="H13" s="12"/>
      <c r="I13" s="13">
        <f t="shared" si="0"/>
        <v>216.5</v>
      </c>
    </row>
    <row r="14" spans="1:9" x14ac:dyDescent="0.3">
      <c r="A14" s="24" t="s">
        <v>24</v>
      </c>
      <c r="B14" s="9" t="s">
        <v>319</v>
      </c>
      <c r="C14" s="9" t="s">
        <v>10</v>
      </c>
      <c r="D14" s="10"/>
      <c r="E14" s="10">
        <v>64.8</v>
      </c>
      <c r="F14" s="10">
        <v>56.8</v>
      </c>
      <c r="G14" s="11">
        <v>59.5</v>
      </c>
      <c r="H14" s="12"/>
      <c r="I14" s="13">
        <f t="shared" si="0"/>
        <v>181.1</v>
      </c>
    </row>
    <row r="15" spans="1:9" x14ac:dyDescent="0.3">
      <c r="A15" s="24" t="s">
        <v>26</v>
      </c>
      <c r="B15" s="9" t="s">
        <v>103</v>
      </c>
      <c r="C15" s="9" t="s">
        <v>100</v>
      </c>
      <c r="D15" s="10">
        <v>57</v>
      </c>
      <c r="E15" s="10"/>
      <c r="F15" s="10">
        <v>61.2</v>
      </c>
      <c r="G15" s="11">
        <v>61.4</v>
      </c>
      <c r="H15" s="12"/>
      <c r="I15" s="13">
        <f t="shared" si="0"/>
        <v>179.6</v>
      </c>
    </row>
    <row r="16" spans="1:9" x14ac:dyDescent="0.3">
      <c r="A16" s="24" t="s">
        <v>29</v>
      </c>
      <c r="B16" s="9" t="s">
        <v>190</v>
      </c>
      <c r="C16" s="9" t="s">
        <v>168</v>
      </c>
      <c r="D16" s="10">
        <v>94.5</v>
      </c>
      <c r="E16" s="10"/>
      <c r="F16" s="10"/>
      <c r="G16" s="11">
        <v>67.2</v>
      </c>
      <c r="H16" s="12"/>
      <c r="I16" s="13">
        <f t="shared" si="0"/>
        <v>161.69999999999999</v>
      </c>
    </row>
    <row r="17" spans="1:9" x14ac:dyDescent="0.3">
      <c r="A17" s="24" t="s">
        <v>31</v>
      </c>
      <c r="B17" s="16" t="s">
        <v>191</v>
      </c>
      <c r="C17" s="16" t="s">
        <v>68</v>
      </c>
      <c r="D17" s="10">
        <v>54.7</v>
      </c>
      <c r="E17" s="10">
        <v>52.9</v>
      </c>
      <c r="F17" s="29">
        <v>50.5</v>
      </c>
      <c r="G17" s="11"/>
      <c r="H17" s="15"/>
      <c r="I17" s="13">
        <f t="shared" si="0"/>
        <v>158.1</v>
      </c>
    </row>
    <row r="18" spans="1:9" x14ac:dyDescent="0.3">
      <c r="A18" s="24" t="s">
        <v>33</v>
      </c>
      <c r="B18" s="9" t="s">
        <v>324</v>
      </c>
      <c r="C18" s="9" t="s">
        <v>294</v>
      </c>
      <c r="D18" s="10"/>
      <c r="E18" s="10">
        <v>75.5</v>
      </c>
      <c r="F18" s="10"/>
      <c r="G18" s="11">
        <v>73.2</v>
      </c>
      <c r="H18" s="12"/>
      <c r="I18" s="13">
        <f t="shared" si="0"/>
        <v>148.69999999999999</v>
      </c>
    </row>
    <row r="19" spans="1:9" x14ac:dyDescent="0.3">
      <c r="A19" s="24" t="s">
        <v>35</v>
      </c>
      <c r="B19" s="16" t="s">
        <v>69</v>
      </c>
      <c r="C19" s="16" t="s">
        <v>28</v>
      </c>
      <c r="D19" s="10">
        <v>36.6</v>
      </c>
      <c r="E19" s="10"/>
      <c r="F19" s="10">
        <v>46.9</v>
      </c>
      <c r="G19" s="11"/>
      <c r="H19" s="12"/>
      <c r="I19" s="13">
        <f t="shared" si="0"/>
        <v>83.5</v>
      </c>
    </row>
    <row r="20" spans="1:9" x14ac:dyDescent="0.3">
      <c r="A20" s="24" t="s">
        <v>37</v>
      </c>
      <c r="B20" s="16" t="s">
        <v>193</v>
      </c>
      <c r="C20" s="25" t="s">
        <v>68</v>
      </c>
      <c r="D20" s="10">
        <v>43.5</v>
      </c>
      <c r="E20" s="10"/>
      <c r="F20" s="10">
        <v>26.9</v>
      </c>
      <c r="G20" s="11"/>
      <c r="H20" s="12"/>
      <c r="I20" s="13">
        <f t="shared" si="0"/>
        <v>70.400000000000006</v>
      </c>
    </row>
    <row r="21" spans="1:9" x14ac:dyDescent="0.3">
      <c r="A21" s="24" t="s">
        <v>39</v>
      </c>
      <c r="B21" s="16" t="s">
        <v>195</v>
      </c>
      <c r="C21" s="16" t="s">
        <v>18</v>
      </c>
      <c r="D21" s="10">
        <v>27.8</v>
      </c>
      <c r="E21" s="10">
        <v>0</v>
      </c>
      <c r="F21" s="10">
        <v>17.5</v>
      </c>
      <c r="G21" s="11"/>
      <c r="H21" s="12"/>
      <c r="I21" s="13">
        <f t="shared" si="0"/>
        <v>45.3</v>
      </c>
    </row>
    <row r="22" spans="1:9" x14ac:dyDescent="0.3">
      <c r="A22" s="24" t="s">
        <v>42</v>
      </c>
      <c r="B22" s="16" t="s">
        <v>339</v>
      </c>
      <c r="C22" s="16" t="s">
        <v>10</v>
      </c>
      <c r="D22" s="10"/>
      <c r="E22" s="10"/>
      <c r="F22" s="10">
        <v>45</v>
      </c>
      <c r="G22" s="11"/>
      <c r="H22" s="12"/>
      <c r="I22" s="13">
        <f t="shared" si="0"/>
        <v>45</v>
      </c>
    </row>
    <row r="23" spans="1:9" x14ac:dyDescent="0.3">
      <c r="A23" s="24" t="s">
        <v>44</v>
      </c>
      <c r="B23" s="16" t="s">
        <v>192</v>
      </c>
      <c r="C23" s="16" t="s">
        <v>10</v>
      </c>
      <c r="D23" s="10">
        <v>44.5</v>
      </c>
      <c r="E23" s="10"/>
      <c r="F23" s="10"/>
      <c r="G23" s="10"/>
      <c r="H23" s="12"/>
      <c r="I23" s="13">
        <f t="shared" si="0"/>
        <v>44.5</v>
      </c>
    </row>
    <row r="24" spans="1:9" x14ac:dyDescent="0.3">
      <c r="A24" s="61" t="s">
        <v>45</v>
      </c>
      <c r="B24" s="56" t="s">
        <v>321</v>
      </c>
      <c r="C24" s="56" t="s">
        <v>36</v>
      </c>
      <c r="D24" s="57"/>
      <c r="E24" s="57">
        <v>39</v>
      </c>
      <c r="F24" s="57"/>
      <c r="G24" s="58"/>
      <c r="H24" s="59"/>
      <c r="I24" s="60">
        <f t="shared" si="0"/>
        <v>39</v>
      </c>
    </row>
    <row r="25" spans="1:9" x14ac:dyDescent="0.3">
      <c r="A25" s="24" t="s">
        <v>47</v>
      </c>
      <c r="B25" s="16" t="s">
        <v>194</v>
      </c>
      <c r="C25" s="16" t="s">
        <v>46</v>
      </c>
      <c r="D25" s="10">
        <v>34.9</v>
      </c>
      <c r="E25" s="10" t="s">
        <v>56</v>
      </c>
      <c r="F25" s="29" t="s">
        <v>56</v>
      </c>
      <c r="G25" s="11"/>
      <c r="H25" s="15"/>
      <c r="I25" s="13">
        <f t="shared" si="0"/>
        <v>34.9</v>
      </c>
    </row>
    <row r="26" spans="1:9" x14ac:dyDescent="0.3">
      <c r="A26" s="24" t="s">
        <v>48</v>
      </c>
      <c r="B26" s="16" t="s">
        <v>196</v>
      </c>
      <c r="C26" s="16" t="s">
        <v>10</v>
      </c>
      <c r="D26" s="10">
        <v>8.3000000000000007</v>
      </c>
      <c r="E26" s="10">
        <v>0</v>
      </c>
      <c r="F26" s="29"/>
      <c r="G26" s="11"/>
      <c r="H26" s="15"/>
      <c r="I26" s="13">
        <f t="shared" si="0"/>
        <v>8.3000000000000007</v>
      </c>
    </row>
    <row r="27" spans="1:9" x14ac:dyDescent="0.3">
      <c r="A27" s="24" t="s">
        <v>49</v>
      </c>
      <c r="B27" s="16" t="s">
        <v>320</v>
      </c>
      <c r="C27" s="16" t="s">
        <v>294</v>
      </c>
      <c r="D27" s="10"/>
      <c r="E27" s="10">
        <v>0</v>
      </c>
      <c r="F27" s="29">
        <v>6.7</v>
      </c>
      <c r="G27" s="11"/>
      <c r="H27" s="15"/>
      <c r="I27" s="13">
        <f t="shared" si="0"/>
        <v>6.7</v>
      </c>
    </row>
    <row r="28" spans="1:9" x14ac:dyDescent="0.3">
      <c r="A28" s="24" t="s">
        <v>50</v>
      </c>
      <c r="B28" s="16" t="s">
        <v>322</v>
      </c>
      <c r="C28" s="16" t="s">
        <v>274</v>
      </c>
      <c r="D28" s="10"/>
      <c r="E28" s="10">
        <v>0.8</v>
      </c>
      <c r="F28" s="29"/>
      <c r="G28" s="11"/>
      <c r="H28" s="15"/>
      <c r="I28" s="13">
        <f t="shared" si="0"/>
        <v>0.8</v>
      </c>
    </row>
    <row r="29" spans="1:9" x14ac:dyDescent="0.3">
      <c r="A29" s="24" t="s">
        <v>295</v>
      </c>
      <c r="B29" s="16" t="s">
        <v>97</v>
      </c>
      <c r="C29" s="16" t="s">
        <v>41</v>
      </c>
      <c r="D29" s="10" t="s">
        <v>56</v>
      </c>
      <c r="E29" s="10"/>
      <c r="F29" s="29"/>
      <c r="G29" s="11"/>
      <c r="H29" s="15"/>
      <c r="I29" s="13">
        <f t="shared" si="0"/>
        <v>0</v>
      </c>
    </row>
    <row r="30" spans="1:9" x14ac:dyDescent="0.3">
      <c r="A30" s="24"/>
      <c r="B30" s="16" t="s">
        <v>197</v>
      </c>
      <c r="C30" s="16" t="s">
        <v>28</v>
      </c>
      <c r="D30" s="10" t="s">
        <v>56</v>
      </c>
      <c r="E30" s="10"/>
      <c r="F30" s="29"/>
      <c r="G30" s="11"/>
      <c r="H30" s="15"/>
      <c r="I30" s="13">
        <f t="shared" si="0"/>
        <v>0</v>
      </c>
    </row>
    <row r="31" spans="1:9" x14ac:dyDescent="0.3">
      <c r="A31" s="24"/>
      <c r="B31" s="16" t="s">
        <v>323</v>
      </c>
      <c r="C31" s="16" t="s">
        <v>272</v>
      </c>
      <c r="D31" s="10"/>
      <c r="E31" s="10">
        <v>0</v>
      </c>
      <c r="F31" s="29">
        <v>0</v>
      </c>
      <c r="G31" s="11"/>
      <c r="H31" s="15"/>
      <c r="I31" s="13">
        <f t="shared" si="0"/>
        <v>0</v>
      </c>
    </row>
    <row r="32" spans="1:9" x14ac:dyDescent="0.3">
      <c r="A32" s="24"/>
      <c r="B32" s="16" t="s">
        <v>338</v>
      </c>
      <c r="C32" s="16" t="s">
        <v>64</v>
      </c>
      <c r="D32" s="10"/>
      <c r="E32" s="29"/>
      <c r="F32" s="30">
        <v>0</v>
      </c>
      <c r="G32" s="41"/>
      <c r="H32" s="32"/>
      <c r="I32" s="13">
        <f t="shared" si="0"/>
        <v>0</v>
      </c>
    </row>
    <row r="33" spans="1:9" x14ac:dyDescent="0.3">
      <c r="A33" s="24"/>
      <c r="B33" s="16"/>
      <c r="C33" s="16"/>
      <c r="D33" s="10"/>
      <c r="E33" s="29"/>
      <c r="F33" s="30"/>
      <c r="G33" s="31"/>
      <c r="H33" s="32"/>
      <c r="I33" s="13"/>
    </row>
    <row r="34" spans="1:9" x14ac:dyDescent="0.3">
      <c r="A34" s="26"/>
      <c r="B34" s="19"/>
      <c r="C34" s="19"/>
      <c r="D34" s="20"/>
      <c r="E34" s="20"/>
      <c r="F34" s="20"/>
      <c r="G34" s="20"/>
      <c r="H34" s="21"/>
      <c r="I34" s="22"/>
    </row>
    <row r="35" spans="1:9" x14ac:dyDescent="0.3">
      <c r="B35" s="23"/>
      <c r="E35" s="23"/>
      <c r="H35" s="23"/>
    </row>
    <row r="36" spans="1:9" ht="15" customHeight="1" x14ac:dyDescent="0.3">
      <c r="A36" s="48" t="s">
        <v>57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3">
      <c r="C37" t="s">
        <v>58</v>
      </c>
    </row>
  </sheetData>
  <sheetProtection selectLockedCells="1" selectUnlockedCells="1"/>
  <mergeCells count="2">
    <mergeCell ref="A1:I1"/>
    <mergeCell ref="A36:I36"/>
  </mergeCells>
  <phoneticPr fontId="3" type="noConversion"/>
  <printOptions horizontalCentered="1"/>
  <pageMargins left="0" right="0" top="0" bottom="0" header="0.51180555555555551" footer="0.51180555555555551"/>
  <pageSetup paperSize="9" scale="9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22" sqref="A22:I22"/>
    </sheetView>
  </sheetViews>
  <sheetFormatPr defaultRowHeight="14.4" x14ac:dyDescent="0.3"/>
  <cols>
    <col min="2" max="2" width="27" customWidth="1"/>
    <col min="3" max="3" width="22.6640625" customWidth="1"/>
    <col min="4" max="4" width="13.33203125" style="1" customWidth="1"/>
    <col min="5" max="7" width="12.6640625" style="1" customWidth="1"/>
    <col min="9" max="9" width="14.109375" style="1" customWidth="1"/>
    <col min="11" max="11" width="10.88671875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124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42" t="s">
        <v>186</v>
      </c>
      <c r="C6" s="42" t="s">
        <v>64</v>
      </c>
      <c r="D6" s="10">
        <v>76.099999999999994</v>
      </c>
      <c r="E6" s="10">
        <v>99.6</v>
      </c>
      <c r="F6" s="10">
        <v>100</v>
      </c>
      <c r="G6" s="11">
        <v>95.3</v>
      </c>
      <c r="H6" s="12">
        <v>1</v>
      </c>
      <c r="I6" s="13">
        <f t="shared" ref="I6:I30" si="0">IF(COUNT(D6:G6)=4,SUM(D6:G6)-MIN(D6:G6),SUM(D6:G6))</f>
        <v>294.89999999999998</v>
      </c>
    </row>
    <row r="7" spans="1:9" x14ac:dyDescent="0.3">
      <c r="A7" s="24" t="s">
        <v>8</v>
      </c>
      <c r="B7" s="42" t="s">
        <v>106</v>
      </c>
      <c r="C7" s="42" t="s">
        <v>28</v>
      </c>
      <c r="D7" s="28">
        <v>90</v>
      </c>
      <c r="E7" s="10">
        <v>91.4</v>
      </c>
      <c r="F7" s="10">
        <v>95.3</v>
      </c>
      <c r="G7" s="11">
        <v>99</v>
      </c>
      <c r="H7" s="12">
        <v>3</v>
      </c>
      <c r="I7" s="13">
        <f t="shared" si="0"/>
        <v>285.7</v>
      </c>
    </row>
    <row r="8" spans="1:9" x14ac:dyDescent="0.3">
      <c r="A8" s="24" t="s">
        <v>11</v>
      </c>
      <c r="B8" s="42" t="s">
        <v>83</v>
      </c>
      <c r="C8" s="42" t="s">
        <v>28</v>
      </c>
      <c r="D8" s="10">
        <v>91.3</v>
      </c>
      <c r="E8" s="10">
        <v>84.5</v>
      </c>
      <c r="F8" s="10">
        <v>91.9</v>
      </c>
      <c r="G8" s="11">
        <v>100</v>
      </c>
      <c r="H8" s="12">
        <v>2</v>
      </c>
      <c r="I8" s="13">
        <f t="shared" si="0"/>
        <v>283.20000000000005</v>
      </c>
    </row>
    <row r="9" spans="1:9" x14ac:dyDescent="0.3">
      <c r="A9" s="24" t="s">
        <v>13</v>
      </c>
      <c r="B9" s="42" t="s">
        <v>78</v>
      </c>
      <c r="C9" s="42" t="s">
        <v>64</v>
      </c>
      <c r="D9" s="10">
        <v>96</v>
      </c>
      <c r="E9" s="10">
        <v>81.2</v>
      </c>
      <c r="F9" s="10"/>
      <c r="G9" s="11">
        <v>87.1</v>
      </c>
      <c r="H9" s="12">
        <v>5</v>
      </c>
      <c r="I9" s="13">
        <f t="shared" si="0"/>
        <v>264.29999999999995</v>
      </c>
    </row>
    <row r="10" spans="1:9" x14ac:dyDescent="0.3">
      <c r="A10" s="24" t="s">
        <v>15</v>
      </c>
      <c r="B10" s="42" t="s">
        <v>107</v>
      </c>
      <c r="C10" s="42" t="s">
        <v>32</v>
      </c>
      <c r="D10" s="10">
        <v>100</v>
      </c>
      <c r="E10" s="10">
        <v>100</v>
      </c>
      <c r="F10" s="10"/>
      <c r="G10" s="10">
        <v>61.1</v>
      </c>
      <c r="H10" s="12">
        <v>6</v>
      </c>
      <c r="I10" s="13">
        <f t="shared" si="0"/>
        <v>261.10000000000002</v>
      </c>
    </row>
    <row r="11" spans="1:9" x14ac:dyDescent="0.3">
      <c r="A11" s="24" t="s">
        <v>16</v>
      </c>
      <c r="B11" s="42" t="s">
        <v>110</v>
      </c>
      <c r="C11" s="42" t="s">
        <v>46</v>
      </c>
      <c r="D11" s="10">
        <v>77.599999999999994</v>
      </c>
      <c r="E11" s="10">
        <v>80.099999999999994</v>
      </c>
      <c r="F11" s="10"/>
      <c r="G11" s="14">
        <v>74.7</v>
      </c>
      <c r="H11" s="15"/>
      <c r="I11" s="13">
        <f t="shared" si="0"/>
        <v>232.39999999999998</v>
      </c>
    </row>
    <row r="12" spans="1:9" x14ac:dyDescent="0.3">
      <c r="A12" s="24" t="s">
        <v>19</v>
      </c>
      <c r="B12" s="42" t="s">
        <v>312</v>
      </c>
      <c r="C12" s="42" t="s">
        <v>64</v>
      </c>
      <c r="D12" s="10"/>
      <c r="E12" s="10">
        <v>71.099999999999994</v>
      </c>
      <c r="F12" s="10">
        <v>79.900000000000006</v>
      </c>
      <c r="G12" s="11">
        <v>73.599999999999994</v>
      </c>
      <c r="H12" s="12"/>
      <c r="I12" s="13">
        <f t="shared" si="0"/>
        <v>224.6</v>
      </c>
    </row>
    <row r="13" spans="1:9" x14ac:dyDescent="0.3">
      <c r="A13" s="24" t="s">
        <v>22</v>
      </c>
      <c r="B13" s="43" t="s">
        <v>84</v>
      </c>
      <c r="C13" s="43" t="s">
        <v>25</v>
      </c>
      <c r="D13" s="10">
        <v>62.3</v>
      </c>
      <c r="E13" s="10">
        <v>78.400000000000006</v>
      </c>
      <c r="F13" s="10">
        <v>77.599999999999994</v>
      </c>
      <c r="G13" s="11"/>
      <c r="H13" s="12"/>
      <c r="I13" s="13">
        <f t="shared" si="0"/>
        <v>218.29999999999998</v>
      </c>
    </row>
    <row r="14" spans="1:9" x14ac:dyDescent="0.3">
      <c r="A14" s="24" t="s">
        <v>24</v>
      </c>
      <c r="B14" s="42" t="s">
        <v>77</v>
      </c>
      <c r="C14" s="42" t="s">
        <v>41</v>
      </c>
      <c r="D14" s="10">
        <v>65.7</v>
      </c>
      <c r="E14" s="10"/>
      <c r="F14" s="10">
        <v>70.400000000000006</v>
      </c>
      <c r="G14" s="14">
        <v>80.599999999999994</v>
      </c>
      <c r="H14" s="15"/>
      <c r="I14" s="13">
        <f t="shared" si="0"/>
        <v>216.70000000000002</v>
      </c>
    </row>
    <row r="15" spans="1:9" x14ac:dyDescent="0.3">
      <c r="A15" s="24" t="s">
        <v>26</v>
      </c>
      <c r="B15" s="42" t="s">
        <v>188</v>
      </c>
      <c r="C15" s="42" t="s">
        <v>18</v>
      </c>
      <c r="D15" s="28">
        <v>29.6</v>
      </c>
      <c r="E15" s="10">
        <v>79.5</v>
      </c>
      <c r="F15" s="10"/>
      <c r="G15" s="11">
        <v>69.7</v>
      </c>
      <c r="H15" s="12"/>
      <c r="I15" s="13">
        <f t="shared" si="0"/>
        <v>178.8</v>
      </c>
    </row>
    <row r="16" spans="1:9" x14ac:dyDescent="0.3">
      <c r="A16" s="24" t="s">
        <v>29</v>
      </c>
      <c r="B16" s="42" t="s">
        <v>313</v>
      </c>
      <c r="C16" s="42" t="s">
        <v>12</v>
      </c>
      <c r="D16" s="10"/>
      <c r="E16" s="10">
        <v>87.4</v>
      </c>
      <c r="F16" s="10">
        <v>88.9</v>
      </c>
      <c r="G16" s="14"/>
      <c r="H16" s="15"/>
      <c r="I16" s="13">
        <f t="shared" si="0"/>
        <v>176.3</v>
      </c>
    </row>
    <row r="17" spans="1:9" x14ac:dyDescent="0.3">
      <c r="A17" s="24" t="s">
        <v>31</v>
      </c>
      <c r="B17" s="42" t="s">
        <v>108</v>
      </c>
      <c r="C17" s="42" t="s">
        <v>64</v>
      </c>
      <c r="D17" s="10">
        <v>80</v>
      </c>
      <c r="E17" s="10"/>
      <c r="F17" s="10">
        <v>87.2</v>
      </c>
      <c r="G17" s="11"/>
      <c r="H17" s="12"/>
      <c r="I17" s="13">
        <f t="shared" si="0"/>
        <v>167.2</v>
      </c>
    </row>
    <row r="18" spans="1:9" x14ac:dyDescent="0.3">
      <c r="A18" s="27" t="s">
        <v>33</v>
      </c>
      <c r="B18" s="43" t="s">
        <v>75</v>
      </c>
      <c r="C18" s="43" t="s">
        <v>76</v>
      </c>
      <c r="D18" s="28">
        <v>76.7</v>
      </c>
      <c r="E18" s="10">
        <v>78.8</v>
      </c>
      <c r="F18" s="10"/>
      <c r="G18" s="14"/>
      <c r="H18" s="15"/>
      <c r="I18" s="13">
        <f t="shared" si="0"/>
        <v>155.5</v>
      </c>
    </row>
    <row r="19" spans="1:9" x14ac:dyDescent="0.3">
      <c r="A19" s="27" t="s">
        <v>35</v>
      </c>
      <c r="B19" s="43" t="s">
        <v>89</v>
      </c>
      <c r="C19" s="43" t="s">
        <v>25</v>
      </c>
      <c r="D19" s="10">
        <v>13.7</v>
      </c>
      <c r="E19" s="10">
        <v>52.6</v>
      </c>
      <c r="F19" s="10">
        <v>44.2</v>
      </c>
      <c r="G19" s="14"/>
      <c r="H19" s="15"/>
      <c r="I19" s="13">
        <f t="shared" si="0"/>
        <v>110.5</v>
      </c>
    </row>
    <row r="20" spans="1:9" x14ac:dyDescent="0.3">
      <c r="A20" s="27" t="s">
        <v>37</v>
      </c>
      <c r="B20" s="42" t="s">
        <v>351</v>
      </c>
      <c r="C20" s="42" t="s">
        <v>28</v>
      </c>
      <c r="D20" s="10"/>
      <c r="E20" s="10"/>
      <c r="F20" s="10"/>
      <c r="G20" s="14">
        <v>99.3</v>
      </c>
      <c r="H20" s="15">
        <v>4</v>
      </c>
      <c r="I20" s="13">
        <f t="shared" si="0"/>
        <v>99.3</v>
      </c>
    </row>
    <row r="21" spans="1:9" x14ac:dyDescent="0.3">
      <c r="A21" s="27" t="s">
        <v>39</v>
      </c>
      <c r="B21" s="43" t="s">
        <v>88</v>
      </c>
      <c r="C21" s="43" t="s">
        <v>25</v>
      </c>
      <c r="D21" s="10">
        <v>0</v>
      </c>
      <c r="E21" s="10">
        <v>27.8</v>
      </c>
      <c r="F21" s="10">
        <v>65.900000000000006</v>
      </c>
      <c r="G21" s="14"/>
      <c r="H21" s="15"/>
      <c r="I21" s="13">
        <f t="shared" si="0"/>
        <v>93.7</v>
      </c>
    </row>
    <row r="22" spans="1:9" x14ac:dyDescent="0.3">
      <c r="A22" s="66" t="s">
        <v>42</v>
      </c>
      <c r="B22" s="56" t="s">
        <v>85</v>
      </c>
      <c r="C22" s="56" t="s">
        <v>36</v>
      </c>
      <c r="D22" s="65">
        <v>31.8</v>
      </c>
      <c r="E22" s="57">
        <v>56.3</v>
      </c>
      <c r="F22" s="57"/>
      <c r="G22" s="62"/>
      <c r="H22" s="63"/>
      <c r="I22" s="60">
        <f t="shared" si="0"/>
        <v>88.1</v>
      </c>
    </row>
    <row r="23" spans="1:9" x14ac:dyDescent="0.3">
      <c r="A23" s="27" t="s">
        <v>44</v>
      </c>
      <c r="B23" s="42" t="s">
        <v>333</v>
      </c>
      <c r="C23" s="42" t="s">
        <v>274</v>
      </c>
      <c r="D23" s="10"/>
      <c r="E23" s="10"/>
      <c r="F23" s="10">
        <v>86.4</v>
      </c>
      <c r="G23" s="14"/>
      <c r="H23" s="15"/>
      <c r="I23" s="13">
        <f t="shared" si="0"/>
        <v>86.4</v>
      </c>
    </row>
    <row r="24" spans="1:9" x14ac:dyDescent="0.3">
      <c r="A24" s="27" t="s">
        <v>45</v>
      </c>
      <c r="B24" s="42" t="s">
        <v>334</v>
      </c>
      <c r="C24" s="42" t="s">
        <v>64</v>
      </c>
      <c r="D24" s="10"/>
      <c r="E24" s="10"/>
      <c r="F24" s="10">
        <v>81.5</v>
      </c>
      <c r="G24" s="14"/>
      <c r="H24" s="15"/>
      <c r="I24" s="13">
        <f t="shared" si="0"/>
        <v>81.5</v>
      </c>
    </row>
    <row r="25" spans="1:9" x14ac:dyDescent="0.3">
      <c r="A25" s="27" t="s">
        <v>47</v>
      </c>
      <c r="B25" s="43" t="s">
        <v>311</v>
      </c>
      <c r="C25" s="43" t="s">
        <v>41</v>
      </c>
      <c r="D25" s="28"/>
      <c r="E25" s="10">
        <v>74.8</v>
      </c>
      <c r="F25" s="10"/>
      <c r="G25" s="14"/>
      <c r="H25" s="15"/>
      <c r="I25" s="13">
        <f t="shared" si="0"/>
        <v>74.8</v>
      </c>
    </row>
    <row r="26" spans="1:9" x14ac:dyDescent="0.3">
      <c r="A26" s="27" t="s">
        <v>48</v>
      </c>
      <c r="B26" s="43" t="s">
        <v>332</v>
      </c>
      <c r="C26" s="43" t="s">
        <v>274</v>
      </c>
      <c r="D26" s="10"/>
      <c r="E26" s="10"/>
      <c r="F26" s="10">
        <v>68</v>
      </c>
      <c r="G26" s="14"/>
      <c r="H26" s="15"/>
      <c r="I26" s="13">
        <f t="shared" si="0"/>
        <v>68</v>
      </c>
    </row>
    <row r="27" spans="1:9" x14ac:dyDescent="0.3">
      <c r="A27" s="27" t="s">
        <v>49</v>
      </c>
      <c r="B27" s="43" t="s">
        <v>331</v>
      </c>
      <c r="C27" s="43" t="s">
        <v>18</v>
      </c>
      <c r="D27" s="10"/>
      <c r="E27" s="10"/>
      <c r="F27" s="10">
        <v>56.5</v>
      </c>
      <c r="G27" s="14"/>
      <c r="H27" s="15"/>
      <c r="I27" s="13">
        <f t="shared" si="0"/>
        <v>56.5</v>
      </c>
    </row>
    <row r="28" spans="1:9" x14ac:dyDescent="0.3">
      <c r="A28" s="27" t="s">
        <v>50</v>
      </c>
      <c r="B28" s="43" t="s">
        <v>109</v>
      </c>
      <c r="C28" s="43" t="s">
        <v>76</v>
      </c>
      <c r="D28" s="28">
        <v>48.4</v>
      </c>
      <c r="E28" s="10"/>
      <c r="F28" s="10"/>
      <c r="G28" s="14"/>
      <c r="H28" s="15"/>
      <c r="I28" s="13">
        <f t="shared" si="0"/>
        <v>48.4</v>
      </c>
    </row>
    <row r="29" spans="1:9" x14ac:dyDescent="0.3">
      <c r="A29" s="27" t="s">
        <v>295</v>
      </c>
      <c r="B29" s="43" t="s">
        <v>82</v>
      </c>
      <c r="C29" s="43" t="s">
        <v>76</v>
      </c>
      <c r="D29" s="10">
        <v>18.100000000000001</v>
      </c>
      <c r="E29" s="10">
        <v>18</v>
      </c>
      <c r="F29" s="10"/>
      <c r="G29" s="14"/>
      <c r="H29" s="15"/>
      <c r="I29" s="13">
        <f t="shared" si="0"/>
        <v>36.1</v>
      </c>
    </row>
    <row r="30" spans="1:9" x14ac:dyDescent="0.3">
      <c r="A30" s="27" t="s">
        <v>350</v>
      </c>
      <c r="B30" s="43" t="s">
        <v>187</v>
      </c>
      <c r="C30" s="43" t="s">
        <v>76</v>
      </c>
      <c r="D30" s="10">
        <v>31.1</v>
      </c>
      <c r="E30" s="10"/>
      <c r="F30" s="10"/>
      <c r="G30" s="14"/>
      <c r="H30" s="15"/>
      <c r="I30" s="13">
        <f t="shared" si="0"/>
        <v>31.1</v>
      </c>
    </row>
    <row r="31" spans="1:9" x14ac:dyDescent="0.3">
      <c r="A31" s="27"/>
      <c r="B31" s="16"/>
      <c r="C31" s="16"/>
      <c r="D31" s="28"/>
      <c r="E31" s="10"/>
      <c r="F31" s="10"/>
      <c r="G31" s="14"/>
      <c r="H31" s="15"/>
      <c r="I31" s="13"/>
    </row>
    <row r="32" spans="1:9" x14ac:dyDescent="0.3">
      <c r="A32" s="26"/>
      <c r="B32" s="19"/>
      <c r="C32" s="19"/>
      <c r="D32" s="20"/>
      <c r="E32" s="20"/>
      <c r="F32" s="20"/>
      <c r="G32" s="20"/>
      <c r="H32" s="21"/>
      <c r="I32" s="22"/>
    </row>
    <row r="34" spans="1:9" x14ac:dyDescent="0.3">
      <c r="B34" s="23"/>
      <c r="E34" s="23"/>
      <c r="H34" s="23"/>
    </row>
    <row r="35" spans="1:9" ht="15" customHeight="1" x14ac:dyDescent="0.3">
      <c r="A35" s="48" t="s">
        <v>57</v>
      </c>
      <c r="B35" s="48"/>
      <c r="C35" s="48"/>
      <c r="D35" s="48"/>
      <c r="E35" s="48"/>
      <c r="F35" s="48"/>
      <c r="G35" s="48"/>
      <c r="H35" s="48"/>
      <c r="I35" s="48"/>
    </row>
    <row r="36" spans="1:9" x14ac:dyDescent="0.3">
      <c r="C36" t="s">
        <v>58</v>
      </c>
    </row>
  </sheetData>
  <sheetProtection selectLockedCells="1" selectUnlockedCells="1"/>
  <mergeCells count="2">
    <mergeCell ref="A1:I1"/>
    <mergeCell ref="A35:I35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A21" sqref="A21:I21"/>
    </sheetView>
  </sheetViews>
  <sheetFormatPr defaultRowHeight="14.4" x14ac:dyDescent="0.3"/>
  <cols>
    <col min="2" max="2" width="27" customWidth="1"/>
    <col min="3" max="3" width="22.6640625" customWidth="1"/>
    <col min="4" max="4" width="13.332031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134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93</v>
      </c>
      <c r="C6" s="9" t="s">
        <v>46</v>
      </c>
      <c r="D6" s="10">
        <v>100</v>
      </c>
      <c r="E6" s="10">
        <v>100</v>
      </c>
      <c r="F6" s="10">
        <v>100</v>
      </c>
      <c r="G6" s="10">
        <v>100</v>
      </c>
      <c r="H6" s="12">
        <v>1</v>
      </c>
      <c r="I6" s="13">
        <f t="shared" ref="I6:I22" si="0">IF(COUNT(D6:G6)=4,SUM(D6:G6)-MIN(D6:G6),SUM(D6:G6))</f>
        <v>300</v>
      </c>
    </row>
    <row r="7" spans="1:9" x14ac:dyDescent="0.3">
      <c r="A7" s="24" t="s">
        <v>8</v>
      </c>
      <c r="B7" s="9" t="s">
        <v>118</v>
      </c>
      <c r="C7" s="9" t="s">
        <v>68</v>
      </c>
      <c r="D7" s="10">
        <v>88.9</v>
      </c>
      <c r="E7" s="10"/>
      <c r="F7" s="10">
        <v>91.4</v>
      </c>
      <c r="G7" s="11">
        <v>82.8</v>
      </c>
      <c r="H7" s="12">
        <v>2</v>
      </c>
      <c r="I7" s="13">
        <f t="shared" si="0"/>
        <v>263.10000000000002</v>
      </c>
    </row>
    <row r="8" spans="1:9" x14ac:dyDescent="0.3">
      <c r="A8" s="24" t="s">
        <v>11</v>
      </c>
      <c r="B8" s="9" t="s">
        <v>120</v>
      </c>
      <c r="C8" s="9" t="s">
        <v>28</v>
      </c>
      <c r="D8" s="10">
        <v>73.599999999999994</v>
      </c>
      <c r="E8" s="10">
        <v>97.5</v>
      </c>
      <c r="F8" s="10"/>
      <c r="G8" s="11">
        <v>71.900000000000006</v>
      </c>
      <c r="H8" s="12">
        <v>4</v>
      </c>
      <c r="I8" s="13">
        <f t="shared" si="0"/>
        <v>243</v>
      </c>
    </row>
    <row r="9" spans="1:9" x14ac:dyDescent="0.3">
      <c r="A9" s="24" t="s">
        <v>13</v>
      </c>
      <c r="B9" s="9" t="s">
        <v>95</v>
      </c>
      <c r="C9" s="9" t="s">
        <v>12</v>
      </c>
      <c r="D9" s="10">
        <v>82.2</v>
      </c>
      <c r="E9" s="10">
        <v>78.5</v>
      </c>
      <c r="F9" s="10">
        <v>69</v>
      </c>
      <c r="G9" s="14">
        <v>75.3</v>
      </c>
      <c r="H9" s="15">
        <v>6</v>
      </c>
      <c r="I9" s="13">
        <f t="shared" si="0"/>
        <v>236</v>
      </c>
    </row>
    <row r="10" spans="1:9" x14ac:dyDescent="0.3">
      <c r="A10" s="24" t="s">
        <v>15</v>
      </c>
      <c r="B10" s="9" t="s">
        <v>119</v>
      </c>
      <c r="C10" s="9" t="s">
        <v>41</v>
      </c>
      <c r="D10" s="10">
        <v>62.5</v>
      </c>
      <c r="E10" s="10">
        <v>77.900000000000006</v>
      </c>
      <c r="F10" s="10">
        <v>76.099999999999994</v>
      </c>
      <c r="G10" s="14">
        <v>66</v>
      </c>
      <c r="H10" s="15"/>
      <c r="I10" s="13">
        <f t="shared" si="0"/>
        <v>220</v>
      </c>
    </row>
    <row r="11" spans="1:9" x14ac:dyDescent="0.3">
      <c r="A11" s="24" t="s">
        <v>16</v>
      </c>
      <c r="B11" s="9" t="s">
        <v>184</v>
      </c>
      <c r="C11" s="9" t="s">
        <v>41</v>
      </c>
      <c r="D11" s="10">
        <v>65.099999999999994</v>
      </c>
      <c r="E11" s="10">
        <v>78.2</v>
      </c>
      <c r="F11" s="10">
        <v>75.599999999999994</v>
      </c>
      <c r="G11" s="11">
        <v>50</v>
      </c>
      <c r="H11" s="12"/>
      <c r="I11" s="13">
        <f t="shared" si="0"/>
        <v>218.89999999999998</v>
      </c>
    </row>
    <row r="12" spans="1:9" x14ac:dyDescent="0.3">
      <c r="A12" s="24" t="s">
        <v>19</v>
      </c>
      <c r="B12" s="9" t="s">
        <v>123</v>
      </c>
      <c r="C12" s="9" t="s">
        <v>32</v>
      </c>
      <c r="D12" s="10">
        <v>64</v>
      </c>
      <c r="E12" s="10">
        <v>80.099999999999994</v>
      </c>
      <c r="F12" s="10">
        <v>52.3</v>
      </c>
      <c r="G12" s="11">
        <v>74</v>
      </c>
      <c r="H12" s="12"/>
      <c r="I12" s="13">
        <f t="shared" si="0"/>
        <v>218.09999999999997</v>
      </c>
    </row>
    <row r="13" spans="1:9" x14ac:dyDescent="0.3">
      <c r="A13" s="24" t="s">
        <v>22</v>
      </c>
      <c r="B13" s="9" t="s">
        <v>117</v>
      </c>
      <c r="C13" s="9" t="s">
        <v>28</v>
      </c>
      <c r="D13" s="10">
        <v>77.7</v>
      </c>
      <c r="E13" s="10">
        <v>60.3</v>
      </c>
      <c r="F13" s="10">
        <v>68.400000000000006</v>
      </c>
      <c r="G13" s="11">
        <v>68.5</v>
      </c>
      <c r="H13" s="12"/>
      <c r="I13" s="13">
        <f t="shared" si="0"/>
        <v>214.59999999999997</v>
      </c>
    </row>
    <row r="14" spans="1:9" x14ac:dyDescent="0.3">
      <c r="A14" s="24" t="s">
        <v>24</v>
      </c>
      <c r="B14" s="9" t="s">
        <v>98</v>
      </c>
      <c r="C14" s="9" t="s">
        <v>137</v>
      </c>
      <c r="D14" s="10">
        <v>80.400000000000006</v>
      </c>
      <c r="E14" s="10">
        <v>76.7</v>
      </c>
      <c r="F14" s="10">
        <v>56.8</v>
      </c>
      <c r="G14" s="11"/>
      <c r="H14" s="12"/>
      <c r="I14" s="13">
        <f t="shared" si="0"/>
        <v>213.90000000000003</v>
      </c>
    </row>
    <row r="15" spans="1:9" x14ac:dyDescent="0.3">
      <c r="A15" s="27" t="s">
        <v>26</v>
      </c>
      <c r="B15" s="16" t="s">
        <v>183</v>
      </c>
      <c r="C15" s="16" t="s">
        <v>12</v>
      </c>
      <c r="D15" s="10">
        <v>69.7</v>
      </c>
      <c r="E15" s="10">
        <v>72.2</v>
      </c>
      <c r="F15" s="10">
        <v>62.6</v>
      </c>
      <c r="G15" s="14"/>
      <c r="H15" s="15"/>
      <c r="I15" s="13">
        <f t="shared" si="0"/>
        <v>204.5</v>
      </c>
    </row>
    <row r="16" spans="1:9" x14ac:dyDescent="0.3">
      <c r="A16" s="27" t="s">
        <v>29</v>
      </c>
      <c r="B16" s="16" t="s">
        <v>121</v>
      </c>
      <c r="C16" s="16" t="s">
        <v>64</v>
      </c>
      <c r="D16" s="10">
        <v>50.4</v>
      </c>
      <c r="E16" s="10">
        <v>69.400000000000006</v>
      </c>
      <c r="F16" s="10">
        <v>57.3</v>
      </c>
      <c r="G16" s="11"/>
      <c r="H16" s="12"/>
      <c r="I16" s="13">
        <f t="shared" si="0"/>
        <v>177.10000000000002</v>
      </c>
    </row>
    <row r="17" spans="1:9" x14ac:dyDescent="0.3">
      <c r="A17" s="27" t="s">
        <v>31</v>
      </c>
      <c r="B17" s="16" t="s">
        <v>91</v>
      </c>
      <c r="C17" s="16" t="s">
        <v>41</v>
      </c>
      <c r="D17" s="10">
        <v>39.9</v>
      </c>
      <c r="E17" s="10">
        <v>76.2</v>
      </c>
      <c r="F17" s="10">
        <v>60.4</v>
      </c>
      <c r="G17" s="11"/>
      <c r="H17" s="12"/>
      <c r="I17" s="13">
        <f t="shared" si="0"/>
        <v>176.5</v>
      </c>
    </row>
    <row r="18" spans="1:9" x14ac:dyDescent="0.3">
      <c r="A18" s="27" t="s">
        <v>33</v>
      </c>
      <c r="B18" s="9" t="s">
        <v>310</v>
      </c>
      <c r="C18" s="9" t="s">
        <v>46</v>
      </c>
      <c r="D18" s="10"/>
      <c r="E18" s="10" t="s">
        <v>56</v>
      </c>
      <c r="F18" s="10">
        <v>85.3</v>
      </c>
      <c r="G18" s="14">
        <v>89.3</v>
      </c>
      <c r="H18" s="15">
        <v>5</v>
      </c>
      <c r="I18" s="13">
        <f t="shared" si="0"/>
        <v>174.6</v>
      </c>
    </row>
    <row r="19" spans="1:9" x14ac:dyDescent="0.3">
      <c r="A19" s="27" t="s">
        <v>35</v>
      </c>
      <c r="B19" s="16" t="s">
        <v>185</v>
      </c>
      <c r="C19" s="16" t="s">
        <v>68</v>
      </c>
      <c r="D19" s="10">
        <v>35.299999999999997</v>
      </c>
      <c r="E19" s="10">
        <v>67</v>
      </c>
      <c r="F19" s="10">
        <v>56.2</v>
      </c>
      <c r="G19" s="14"/>
      <c r="H19" s="15"/>
      <c r="I19" s="13">
        <f t="shared" si="0"/>
        <v>158.5</v>
      </c>
    </row>
    <row r="20" spans="1:9" x14ac:dyDescent="0.3">
      <c r="A20" s="27" t="s">
        <v>37</v>
      </c>
      <c r="B20" s="9" t="s">
        <v>92</v>
      </c>
      <c r="C20" s="9" t="s">
        <v>32</v>
      </c>
      <c r="D20" s="10" t="s">
        <v>56</v>
      </c>
      <c r="E20" s="10">
        <v>57.6</v>
      </c>
      <c r="F20" s="10"/>
      <c r="G20" s="14">
        <v>100</v>
      </c>
      <c r="H20" s="15">
        <v>3</v>
      </c>
      <c r="I20" s="13">
        <f t="shared" si="0"/>
        <v>157.6</v>
      </c>
    </row>
    <row r="21" spans="1:9" x14ac:dyDescent="0.3">
      <c r="A21" s="66" t="s">
        <v>39</v>
      </c>
      <c r="B21" s="56" t="s">
        <v>101</v>
      </c>
      <c r="C21" s="56" t="s">
        <v>36</v>
      </c>
      <c r="D21" s="57">
        <v>28.6</v>
      </c>
      <c r="E21" s="57">
        <v>60.5</v>
      </c>
      <c r="F21" s="57"/>
      <c r="G21" s="62"/>
      <c r="H21" s="63"/>
      <c r="I21" s="60">
        <f t="shared" si="0"/>
        <v>89.1</v>
      </c>
    </row>
    <row r="22" spans="1:9" x14ac:dyDescent="0.3">
      <c r="A22" s="27" t="s">
        <v>42</v>
      </c>
      <c r="B22" s="9" t="s">
        <v>122</v>
      </c>
      <c r="C22" s="9" t="s">
        <v>28</v>
      </c>
      <c r="D22" s="10" t="s">
        <v>56</v>
      </c>
      <c r="E22" s="10"/>
      <c r="F22" s="10">
        <v>68.3</v>
      </c>
      <c r="G22" s="14"/>
      <c r="H22" s="15"/>
      <c r="I22" s="13">
        <f t="shared" si="0"/>
        <v>68.3</v>
      </c>
    </row>
    <row r="23" spans="1:9" x14ac:dyDescent="0.3">
      <c r="A23" s="27"/>
      <c r="B23" s="16"/>
      <c r="C23" s="16"/>
      <c r="D23" s="10"/>
      <c r="E23" s="10"/>
      <c r="F23" s="10"/>
      <c r="G23" s="14"/>
      <c r="H23" s="15"/>
      <c r="I23" s="13"/>
    </row>
    <row r="24" spans="1:9" x14ac:dyDescent="0.3">
      <c r="A24" s="27"/>
      <c r="B24" s="33"/>
      <c r="C24" s="33"/>
      <c r="D24" s="34"/>
      <c r="E24" s="34"/>
      <c r="F24" s="34"/>
      <c r="G24" s="34"/>
      <c r="H24" s="15"/>
      <c r="I24" s="13"/>
    </row>
    <row r="26" spans="1:9" x14ac:dyDescent="0.3">
      <c r="B26" s="23"/>
      <c r="E26" s="23"/>
      <c r="H26" s="23"/>
    </row>
    <row r="27" spans="1:9" ht="15" customHeight="1" x14ac:dyDescent="0.3">
      <c r="A27" s="48" t="s">
        <v>57</v>
      </c>
      <c r="B27" s="48"/>
      <c r="C27" s="48"/>
      <c r="D27" s="48"/>
      <c r="E27" s="48"/>
      <c r="F27" s="48"/>
      <c r="G27" s="48"/>
      <c r="H27" s="48"/>
      <c r="I27" s="48"/>
    </row>
    <row r="28" spans="1:9" x14ac:dyDescent="0.3">
      <c r="C28" t="s">
        <v>58</v>
      </c>
    </row>
  </sheetData>
  <sheetProtection selectLockedCells="1" selectUnlockedCells="1"/>
  <mergeCells count="2">
    <mergeCell ref="A1:I1"/>
    <mergeCell ref="A27:I27"/>
  </mergeCells>
  <phoneticPr fontId="3" type="noConversion"/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18" sqref="A18:I18"/>
    </sheetView>
  </sheetViews>
  <sheetFormatPr defaultRowHeight="14.4" x14ac:dyDescent="0.3"/>
  <cols>
    <col min="2" max="2" width="27" customWidth="1"/>
    <col min="3" max="3" width="22.6640625" customWidth="1"/>
    <col min="4" max="4" width="13.33203125" style="1" customWidth="1"/>
    <col min="5" max="7" width="12.6640625" style="1" customWidth="1"/>
    <col min="9" max="9" width="14.109375" style="1" customWidth="1"/>
  </cols>
  <sheetData>
    <row r="1" spans="1:9" ht="18" x14ac:dyDescent="0.35">
      <c r="A1" s="47" t="s">
        <v>163</v>
      </c>
      <c r="B1" s="47"/>
      <c r="C1" s="47"/>
      <c r="D1" s="47"/>
      <c r="E1" s="47"/>
      <c r="F1" s="47"/>
      <c r="G1" s="47"/>
      <c r="H1" s="47"/>
      <c r="I1" s="47"/>
    </row>
    <row r="3" spans="1:9" x14ac:dyDescent="0.3">
      <c r="A3" s="2" t="s">
        <v>139</v>
      </c>
    </row>
    <row r="5" spans="1:9" ht="43.2" x14ac:dyDescent="0.3">
      <c r="A5" s="3" t="s">
        <v>1</v>
      </c>
      <c r="B5" s="4" t="s">
        <v>2</v>
      </c>
      <c r="C5" s="4" t="s">
        <v>3</v>
      </c>
      <c r="D5" s="5" t="s">
        <v>164</v>
      </c>
      <c r="E5" s="5" t="s">
        <v>165</v>
      </c>
      <c r="F5" s="5" t="s">
        <v>166</v>
      </c>
      <c r="G5" s="5" t="s">
        <v>167</v>
      </c>
      <c r="H5" s="6" t="s">
        <v>4</v>
      </c>
      <c r="I5" s="7" t="s">
        <v>5</v>
      </c>
    </row>
    <row r="6" spans="1:9" x14ac:dyDescent="0.3">
      <c r="A6" s="24" t="s">
        <v>6</v>
      </c>
      <c r="B6" s="9" t="s">
        <v>105</v>
      </c>
      <c r="C6" s="9" t="s">
        <v>28</v>
      </c>
      <c r="D6" s="10">
        <v>100</v>
      </c>
      <c r="E6" s="10">
        <v>100</v>
      </c>
      <c r="F6" s="10">
        <v>94.4</v>
      </c>
      <c r="G6" s="10">
        <v>100</v>
      </c>
      <c r="H6" s="12">
        <v>1</v>
      </c>
      <c r="I6" s="13">
        <f t="shared" ref="I6:I20" si="0">IF(COUNT(D6:G6)=4,SUM(D6:G6)-MIN(D6:G6),SUM(D6:G6))</f>
        <v>300</v>
      </c>
    </row>
    <row r="7" spans="1:9" x14ac:dyDescent="0.3">
      <c r="A7" s="24" t="s">
        <v>8</v>
      </c>
      <c r="B7" s="9" t="s">
        <v>307</v>
      </c>
      <c r="C7" s="9" t="s">
        <v>41</v>
      </c>
      <c r="D7" s="10"/>
      <c r="E7" s="10">
        <v>78.599999999999994</v>
      </c>
      <c r="F7" s="10">
        <v>100</v>
      </c>
      <c r="G7" s="11">
        <v>92.5</v>
      </c>
      <c r="H7" s="12">
        <v>2</v>
      </c>
      <c r="I7" s="13">
        <f t="shared" si="0"/>
        <v>271.10000000000002</v>
      </c>
    </row>
    <row r="8" spans="1:9" x14ac:dyDescent="0.3">
      <c r="A8" s="24" t="s">
        <v>11</v>
      </c>
      <c r="B8" s="9" t="s">
        <v>129</v>
      </c>
      <c r="C8" s="9" t="s">
        <v>12</v>
      </c>
      <c r="D8" s="10">
        <v>89.9</v>
      </c>
      <c r="E8" s="10">
        <v>82.4</v>
      </c>
      <c r="F8" s="10">
        <v>72.099999999999994</v>
      </c>
      <c r="G8" s="11">
        <v>96.6</v>
      </c>
      <c r="H8" s="12">
        <v>3</v>
      </c>
      <c r="I8" s="13">
        <f t="shared" si="0"/>
        <v>268.89999999999998</v>
      </c>
    </row>
    <row r="9" spans="1:9" x14ac:dyDescent="0.3">
      <c r="A9" s="24" t="s">
        <v>13</v>
      </c>
      <c r="B9" s="9" t="s">
        <v>128</v>
      </c>
      <c r="C9" s="9" t="s">
        <v>12</v>
      </c>
      <c r="D9" s="10">
        <v>88.4</v>
      </c>
      <c r="E9" s="10">
        <v>79.900000000000006</v>
      </c>
      <c r="F9" s="10">
        <v>80.2</v>
      </c>
      <c r="G9" s="11">
        <v>78.2</v>
      </c>
      <c r="H9" s="12">
        <v>4</v>
      </c>
      <c r="I9" s="13">
        <f t="shared" si="0"/>
        <v>248.5</v>
      </c>
    </row>
    <row r="10" spans="1:9" x14ac:dyDescent="0.3">
      <c r="A10" s="24" t="s">
        <v>15</v>
      </c>
      <c r="B10" s="9" t="s">
        <v>127</v>
      </c>
      <c r="C10" s="9" t="s">
        <v>64</v>
      </c>
      <c r="D10" s="10">
        <v>69.8</v>
      </c>
      <c r="E10" s="10">
        <v>87.1</v>
      </c>
      <c r="F10" s="10">
        <v>82.5</v>
      </c>
      <c r="G10" s="11">
        <v>77.400000000000006</v>
      </c>
      <c r="H10" s="12">
        <v>6</v>
      </c>
      <c r="I10" s="13">
        <f t="shared" si="0"/>
        <v>246.99999999999994</v>
      </c>
    </row>
    <row r="11" spans="1:9" x14ac:dyDescent="0.3">
      <c r="A11" s="24" t="s">
        <v>16</v>
      </c>
      <c r="B11" s="9" t="s">
        <v>181</v>
      </c>
      <c r="C11" s="9" t="s">
        <v>64</v>
      </c>
      <c r="D11" s="10">
        <v>80.3</v>
      </c>
      <c r="E11" s="10">
        <v>77.2</v>
      </c>
      <c r="F11" s="10">
        <v>85.2</v>
      </c>
      <c r="G11" s="11"/>
      <c r="H11" s="12"/>
      <c r="I11" s="13">
        <f t="shared" si="0"/>
        <v>242.7</v>
      </c>
    </row>
    <row r="12" spans="1:9" x14ac:dyDescent="0.3">
      <c r="A12" s="24" t="s">
        <v>19</v>
      </c>
      <c r="B12" s="9" t="s">
        <v>132</v>
      </c>
      <c r="C12" s="9" t="s">
        <v>41</v>
      </c>
      <c r="D12" s="10">
        <v>84.6</v>
      </c>
      <c r="E12" s="10">
        <v>79.400000000000006</v>
      </c>
      <c r="F12" s="10"/>
      <c r="G12" s="11">
        <v>74.3</v>
      </c>
      <c r="H12" s="12"/>
      <c r="I12" s="13">
        <f t="shared" si="0"/>
        <v>238.3</v>
      </c>
    </row>
    <row r="13" spans="1:9" x14ac:dyDescent="0.3">
      <c r="A13" s="24" t="s">
        <v>22</v>
      </c>
      <c r="B13" s="9" t="s">
        <v>308</v>
      </c>
      <c r="C13" s="9" t="s">
        <v>41</v>
      </c>
      <c r="D13" s="10"/>
      <c r="E13" s="10">
        <v>86.7</v>
      </c>
      <c r="F13" s="10">
        <v>74.2</v>
      </c>
      <c r="G13" s="11">
        <v>63.7</v>
      </c>
      <c r="H13" s="12"/>
      <c r="I13" s="13">
        <f t="shared" si="0"/>
        <v>224.60000000000002</v>
      </c>
    </row>
    <row r="14" spans="1:9" x14ac:dyDescent="0.3">
      <c r="A14" s="24" t="s">
        <v>24</v>
      </c>
      <c r="B14" s="9" t="s">
        <v>130</v>
      </c>
      <c r="C14" s="9" t="s">
        <v>28</v>
      </c>
      <c r="D14" s="10">
        <v>74.7</v>
      </c>
      <c r="E14" s="10">
        <v>0</v>
      </c>
      <c r="F14" s="10">
        <v>59.2</v>
      </c>
      <c r="G14" s="11">
        <v>64</v>
      </c>
      <c r="H14" s="12"/>
      <c r="I14" s="13">
        <f t="shared" si="0"/>
        <v>197.9</v>
      </c>
    </row>
    <row r="15" spans="1:9" x14ac:dyDescent="0.3">
      <c r="A15" s="24" t="s">
        <v>26</v>
      </c>
      <c r="B15" s="9" t="s">
        <v>180</v>
      </c>
      <c r="C15" s="9" t="s">
        <v>46</v>
      </c>
      <c r="D15" s="10">
        <v>88.4</v>
      </c>
      <c r="E15" s="10" t="s">
        <v>56</v>
      </c>
      <c r="F15" s="10"/>
      <c r="G15" s="11">
        <v>91.2</v>
      </c>
      <c r="H15" s="12">
        <v>5</v>
      </c>
      <c r="I15" s="13">
        <f t="shared" si="0"/>
        <v>179.60000000000002</v>
      </c>
    </row>
    <row r="16" spans="1:9" x14ac:dyDescent="0.3">
      <c r="A16" s="24" t="s">
        <v>29</v>
      </c>
      <c r="B16" s="9" t="s">
        <v>133</v>
      </c>
      <c r="C16" s="9" t="s">
        <v>100</v>
      </c>
      <c r="D16" s="10">
        <v>64.099999999999994</v>
      </c>
      <c r="E16" s="10">
        <v>50.4</v>
      </c>
      <c r="F16" s="10">
        <v>63.2</v>
      </c>
      <c r="G16" s="10"/>
      <c r="H16" s="12"/>
      <c r="I16" s="13">
        <f t="shared" si="0"/>
        <v>177.7</v>
      </c>
    </row>
    <row r="17" spans="1:9" x14ac:dyDescent="0.3">
      <c r="A17" s="24" t="s">
        <v>31</v>
      </c>
      <c r="B17" s="9" t="s">
        <v>112</v>
      </c>
      <c r="C17" s="9" t="s">
        <v>25</v>
      </c>
      <c r="D17" s="10">
        <v>64.3</v>
      </c>
      <c r="E17" s="10">
        <v>54.9</v>
      </c>
      <c r="F17" s="10">
        <v>56</v>
      </c>
      <c r="G17" s="11"/>
      <c r="H17" s="12"/>
      <c r="I17" s="13">
        <f t="shared" si="0"/>
        <v>175.2</v>
      </c>
    </row>
    <row r="18" spans="1:9" x14ac:dyDescent="0.3">
      <c r="A18" s="61" t="s">
        <v>33</v>
      </c>
      <c r="B18" s="64" t="s">
        <v>309</v>
      </c>
      <c r="C18" s="64" t="s">
        <v>36</v>
      </c>
      <c r="D18" s="57"/>
      <c r="E18" s="57">
        <v>83.2</v>
      </c>
      <c r="F18" s="57"/>
      <c r="G18" s="58">
        <v>73.5</v>
      </c>
      <c r="H18" s="59"/>
      <c r="I18" s="60">
        <f t="shared" si="0"/>
        <v>156.69999999999999</v>
      </c>
    </row>
    <row r="19" spans="1:9" x14ac:dyDescent="0.3">
      <c r="A19" s="61" t="s">
        <v>35</v>
      </c>
      <c r="B19" s="56" t="s">
        <v>182</v>
      </c>
      <c r="C19" s="56" t="s">
        <v>36</v>
      </c>
      <c r="D19" s="57">
        <v>63.7</v>
      </c>
      <c r="E19" s="57">
        <v>55.8</v>
      </c>
      <c r="F19" s="57"/>
      <c r="G19" s="58"/>
      <c r="H19" s="59"/>
      <c r="I19" s="60">
        <f t="shared" si="0"/>
        <v>119.5</v>
      </c>
    </row>
    <row r="20" spans="1:9" x14ac:dyDescent="0.3">
      <c r="A20" s="61" t="s">
        <v>37</v>
      </c>
      <c r="B20" s="56" t="s">
        <v>111</v>
      </c>
      <c r="C20" s="56" t="s">
        <v>36</v>
      </c>
      <c r="D20" s="57">
        <v>40.299999999999997</v>
      </c>
      <c r="E20" s="57">
        <v>66.900000000000006</v>
      </c>
      <c r="F20" s="57"/>
      <c r="G20" s="58"/>
      <c r="H20" s="59"/>
      <c r="I20" s="60">
        <f t="shared" si="0"/>
        <v>107.2</v>
      </c>
    </row>
    <row r="21" spans="1:9" x14ac:dyDescent="0.3">
      <c r="A21" s="24"/>
      <c r="B21" s="16"/>
      <c r="C21" s="16"/>
      <c r="D21" s="10"/>
      <c r="E21" s="10"/>
      <c r="F21" s="10"/>
      <c r="G21" s="11"/>
      <c r="H21" s="12"/>
      <c r="I21" s="13"/>
    </row>
    <row r="22" spans="1:9" x14ac:dyDescent="0.3">
      <c r="A22" s="26"/>
      <c r="B22" s="19"/>
      <c r="C22" s="19"/>
      <c r="D22" s="20"/>
      <c r="E22" s="20"/>
      <c r="F22" s="20"/>
      <c r="G22" s="20"/>
      <c r="H22" s="21"/>
      <c r="I22" s="22"/>
    </row>
    <row r="24" spans="1:9" x14ac:dyDescent="0.3">
      <c r="B24" s="23"/>
      <c r="E24" s="23"/>
      <c r="H24" s="23"/>
    </row>
    <row r="25" spans="1:9" ht="15" customHeight="1" x14ac:dyDescent="0.3">
      <c r="A25" s="48" t="s">
        <v>57</v>
      </c>
      <c r="B25" s="48"/>
      <c r="C25" s="48"/>
      <c r="D25" s="48"/>
      <c r="E25" s="48"/>
      <c r="F25" s="48"/>
      <c r="G25" s="48"/>
      <c r="H25" s="48"/>
      <c r="I25" s="48"/>
    </row>
    <row r="26" spans="1:9" x14ac:dyDescent="0.3">
      <c r="C26" t="s">
        <v>58</v>
      </c>
    </row>
  </sheetData>
  <sheetProtection selectLockedCells="1" selectUnlockedCells="1"/>
  <mergeCells count="2">
    <mergeCell ref="A1:I1"/>
    <mergeCell ref="A25:I25"/>
  </mergeCells>
  <printOptions horizontalCentered="1"/>
  <pageMargins left="0" right="0" top="0" bottom="0" header="0.51180555555555551" footer="0.51180555555555551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Nžky</vt:lpstr>
      <vt:lpstr>Nžci</vt:lpstr>
      <vt:lpstr>Mžky</vt:lpstr>
      <vt:lpstr>Mžci</vt:lpstr>
      <vt:lpstr>Sžky</vt:lpstr>
      <vt:lpstr>Sžci</vt:lpstr>
      <vt:lpstr>Mdky</vt:lpstr>
      <vt:lpstr>Mdci</vt:lpstr>
      <vt:lpstr>Sdky</vt:lpstr>
      <vt:lpstr>Sdci</vt:lpstr>
      <vt:lpstr>Ž-A</vt:lpstr>
      <vt:lpstr>M-A</vt:lpstr>
      <vt:lpstr>Bílý</vt:lpstr>
      <vt:lpstr>Červený</vt:lpstr>
      <vt:lpstr>Nžky!Excel_BuiltIn__FilterDatabase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Kája Snětina</cp:lastModifiedBy>
  <cp:lastPrinted>2022-05-23T04:10:10Z</cp:lastPrinted>
  <dcterms:created xsi:type="dcterms:W3CDTF">2019-06-24T13:02:13Z</dcterms:created>
  <dcterms:modified xsi:type="dcterms:W3CDTF">2022-06-12T13:17:17Z</dcterms:modified>
</cp:coreProperties>
</file>